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2"/>
  </bookViews>
  <sheets>
    <sheet name="diverse" sheetId="1" r:id="rId1"/>
    <sheet name="medicamente" sheetId="2" r:id="rId2"/>
    <sheet name="citostatice" sheetId="3" r:id="rId3"/>
  </sheets>
  <definedNames>
    <definedName name="_xlnm._FilterDatabase" localSheetId="2" hidden="1">'citostatice'!$A$3:$L$117</definedName>
    <definedName name="_xlnm._FilterDatabase" localSheetId="0" hidden="1">'diverse'!$A$3:$L$1383</definedName>
    <definedName name="_xlnm._FilterDatabase" localSheetId="1" hidden="1">'medicamente'!$A$4:$AM$408</definedName>
  </definedNames>
  <calcPr fullCalcOnLoad="1"/>
</workbook>
</file>

<file path=xl/sharedStrings.xml><?xml version="1.0" encoding="utf-8"?>
<sst xmlns="http://schemas.openxmlformats.org/spreadsheetml/2006/main" count="7949" uniqueCount="1660">
  <si>
    <t>2262/18/12.03.2014</t>
  </si>
  <si>
    <t>2262/17/12.03.2014</t>
  </si>
  <si>
    <t>2262/20/12.03.2014</t>
  </si>
  <si>
    <t>2262/10/12.03.2014</t>
  </si>
  <si>
    <t>2262/14/12.03.2014</t>
  </si>
  <si>
    <t>2263/1/12.03.2014</t>
  </si>
  <si>
    <t>2299/1/13.03.2014</t>
  </si>
  <si>
    <t>2300/1/13.03.2014</t>
  </si>
  <si>
    <t>2300/2/13.03.2014</t>
  </si>
  <si>
    <t>2301/1/13.03.2014</t>
  </si>
  <si>
    <t>4476/29.04.2014</t>
  </si>
  <si>
    <t>4460/2/29.04.2014</t>
  </si>
  <si>
    <t>4748/1/12.05.2014</t>
  </si>
  <si>
    <t>4748/2/12.05.2014</t>
  </si>
  <si>
    <t>4748/3/12.05.2014</t>
  </si>
  <si>
    <t>4748/4/12.05.2014</t>
  </si>
  <si>
    <t>4748/5/12.05.2014</t>
  </si>
  <si>
    <t>4748/6/12.05.2014</t>
  </si>
  <si>
    <t>4748/7/12.05.2014</t>
  </si>
  <si>
    <t>4748/8/12.05.2014</t>
  </si>
  <si>
    <t>4748/9/12.05.2014</t>
  </si>
  <si>
    <t>4748/10/12.05.2014</t>
  </si>
  <si>
    <t>4748/11/12.05.2014</t>
  </si>
  <si>
    <t>4748/12/12.05.2014</t>
  </si>
  <si>
    <t>2301/2/13.03.2014</t>
  </si>
  <si>
    <t>7721/12/23.10.2013</t>
  </si>
  <si>
    <t>2300/3/13.03.2014</t>
  </si>
  <si>
    <t>2300/4/13.03.2014</t>
  </si>
  <si>
    <t>AA(1)1313/10.02.2014</t>
  </si>
  <si>
    <t>2300/5/13.03.2014</t>
  </si>
  <si>
    <t>2330/1/14.03.2014</t>
  </si>
  <si>
    <t>2262/2/12.03.2014</t>
  </si>
  <si>
    <t>2386/1/17.03.2014</t>
  </si>
  <si>
    <t>4748/21/12.05.2014</t>
  </si>
  <si>
    <t>2387/1/17.03.2014</t>
  </si>
  <si>
    <t>BIOMEDICA</t>
  </si>
  <si>
    <t>8187/14/11.11.2013</t>
  </si>
  <si>
    <t>2387/2/17.03.2014</t>
  </si>
  <si>
    <t>2420/1/18.03.2014</t>
  </si>
  <si>
    <t>2447/1/18.03.2014</t>
  </si>
  <si>
    <t>2447/2/18.03.2014</t>
  </si>
  <si>
    <t>ANIKO</t>
  </si>
  <si>
    <t>4559/1/06.05.2014</t>
  </si>
  <si>
    <t>4559/2/06.05.2014</t>
  </si>
  <si>
    <t>4559/3/06.05.2014</t>
  </si>
  <si>
    <t>4559/4/06.05.2014</t>
  </si>
  <si>
    <t>2420/2/18.03.2014</t>
  </si>
  <si>
    <t>AA(1) 2406/   17.03.2014</t>
  </si>
  <si>
    <t>2386/2/17.03.2014</t>
  </si>
  <si>
    <t>2480/1/19.03.2014</t>
  </si>
  <si>
    <t>2480/2/19.03.2014</t>
  </si>
  <si>
    <t>2479/1/19.03.2014</t>
  </si>
  <si>
    <t>2479/2/19.03.2014</t>
  </si>
  <si>
    <t>2529/1/20.03.2014</t>
  </si>
  <si>
    <t>2530/1/20.03.2014</t>
  </si>
  <si>
    <t>2531/1/20.03.2014</t>
  </si>
  <si>
    <t>2532/1/20.03.2014</t>
  </si>
  <si>
    <t>2536/1/20.03.2014</t>
  </si>
  <si>
    <t>2537/1/20.03.2014</t>
  </si>
  <si>
    <t>ECHIP. DE PROTECTIE</t>
  </si>
  <si>
    <t>RENANIA</t>
  </si>
  <si>
    <t>5468/04.06.2014</t>
  </si>
  <si>
    <t>5464/04.06.2014</t>
  </si>
  <si>
    <t>4742/5/27.06.2013</t>
  </si>
  <si>
    <t>2538/1/20.03.2014</t>
  </si>
  <si>
    <t>2536/2/20.03.2014</t>
  </si>
  <si>
    <t>2536/3/20.03.2014</t>
  </si>
  <si>
    <t>2495/1/19.03.2014</t>
  </si>
  <si>
    <t>LD/AC 2014</t>
  </si>
  <si>
    <t>2495/11/19.03.2014</t>
  </si>
  <si>
    <t>2495/12/19.03.2014</t>
  </si>
  <si>
    <t>2495/2/19.03.2014</t>
  </si>
  <si>
    <t>2495/3/19.03.2014</t>
  </si>
  <si>
    <t>2495/13/19.03.2014</t>
  </si>
  <si>
    <t>2495/4/19.03.2014</t>
  </si>
  <si>
    <t>2495/14/19.03.2014</t>
  </si>
  <si>
    <t>INTERBRANDS</t>
  </si>
  <si>
    <t>2495/5/19.03.2014</t>
  </si>
  <si>
    <t>2495/15/19.03.2014</t>
  </si>
  <si>
    <t>2495/6/19.03.2014</t>
  </si>
  <si>
    <t>2495/16/19.03.2014</t>
  </si>
  <si>
    <t>2495/7/19.03.2014</t>
  </si>
  <si>
    <t>2495/17/19.03.2014</t>
  </si>
  <si>
    <t>2495/8/19.03.2014</t>
  </si>
  <si>
    <t>2495/18/19.03.2014</t>
  </si>
  <si>
    <t>2495/9/19.03.2014</t>
  </si>
  <si>
    <t>2495/19/19.03.2014</t>
  </si>
  <si>
    <t>2495/10/19.03.2014</t>
  </si>
  <si>
    <t>2495/20/19.03.2014</t>
  </si>
  <si>
    <t>2559/1/21.03.2014</t>
  </si>
  <si>
    <t>2559/2/21.03.2014</t>
  </si>
  <si>
    <t>2559/3/21.03.2014</t>
  </si>
  <si>
    <t>2559/4/21.03.2014</t>
  </si>
  <si>
    <t>2559/5/21.03.2014</t>
  </si>
  <si>
    <t>2559/6/21.03.2014</t>
  </si>
  <si>
    <t>2559/7/21.03.2014</t>
  </si>
  <si>
    <t>2559/8/21.03.2014</t>
  </si>
  <si>
    <t>4558/1/06.05.2014</t>
  </si>
  <si>
    <t>4558/2/06.05.2014</t>
  </si>
  <si>
    <t>2559/9/21.03.2014</t>
  </si>
  <si>
    <t>2559/10/21.03.2014</t>
  </si>
  <si>
    <t>2559/11/21.03.2014</t>
  </si>
  <si>
    <t>2559/12/21.03.2014</t>
  </si>
  <si>
    <t>2559/13/21.03.2014</t>
  </si>
  <si>
    <t>2559/14/21.03.2014</t>
  </si>
  <si>
    <t>5084/3/22.05.2014</t>
  </si>
  <si>
    <t>5085/1/22.05.2014</t>
  </si>
  <si>
    <t>2615/1/24.03.2014</t>
  </si>
  <si>
    <t>2617/1/24.03.2014</t>
  </si>
  <si>
    <t>2618/1/24.03.2014</t>
  </si>
  <si>
    <t>2618/2/24.03.2014</t>
  </si>
  <si>
    <t>2618/3/24.03.2014</t>
  </si>
  <si>
    <t>NICONSULTING</t>
  </si>
  <si>
    <t>2616/1/24.03.2014</t>
  </si>
  <si>
    <t>8187/11/11.11.2013</t>
  </si>
  <si>
    <t>2616/2/24.03.2014</t>
  </si>
  <si>
    <t>2616/3/24.03.2014</t>
  </si>
  <si>
    <t>2618/4/24.03.2014</t>
  </si>
  <si>
    <t>2653/1/25.03.2014</t>
  </si>
  <si>
    <t xml:space="preserve">LORE </t>
  </si>
  <si>
    <t>STERISYSTEMS</t>
  </si>
  <si>
    <t>7099/41/30.09.2013</t>
  </si>
  <si>
    <t>2651/1/25.03.2014</t>
  </si>
  <si>
    <t>2614/1/24.03.2014</t>
  </si>
  <si>
    <t>5559/1/05.06.2014</t>
  </si>
  <si>
    <t>5559/2/05.06.2014</t>
  </si>
  <si>
    <t>5559/3/05.06.2014</t>
  </si>
  <si>
    <t>2614/2/24.03.2014</t>
  </si>
  <si>
    <t>2614/3/24.03.2014</t>
  </si>
  <si>
    <t>2614/4/24.03.2014</t>
  </si>
  <si>
    <t>2614/5/24.03.2014</t>
  </si>
  <si>
    <t>2614/6/24.03.2014</t>
  </si>
  <si>
    <t>2614/7/24.03.2014</t>
  </si>
  <si>
    <t>2614/8/24.03.2014</t>
  </si>
  <si>
    <t>2688/1/26.03.2014</t>
  </si>
  <si>
    <t>2689/1/26.03.2014</t>
  </si>
  <si>
    <t>2689/2/26.03.2014</t>
  </si>
  <si>
    <t>2690/26.03.2014</t>
  </si>
  <si>
    <t>2689/3/26.03.2014</t>
  </si>
  <si>
    <t>2689/4/26.03.2014</t>
  </si>
  <si>
    <t>2689/5/26.03.2014</t>
  </si>
  <si>
    <t>2689/6/26.03.2014</t>
  </si>
  <si>
    <t>4531/05.05.2014</t>
  </si>
  <si>
    <t>4557/06.05.2014</t>
  </si>
  <si>
    <t>2689/7/26.03.2014</t>
  </si>
  <si>
    <t>2689/8/26.03.2014</t>
  </si>
  <si>
    <t>2689/9/26.03.2014</t>
  </si>
  <si>
    <t>CHEMICAL</t>
  </si>
  <si>
    <t>2688/2/26.03.2014</t>
  </si>
  <si>
    <t xml:space="preserve">POPITA </t>
  </si>
  <si>
    <t>CRISTEA+MARIAN</t>
  </si>
  <si>
    <t>MARIAN+PICIU</t>
  </si>
  <si>
    <t>2766/1/28.03.2014</t>
  </si>
  <si>
    <t>2767/1/28.03.2014</t>
  </si>
  <si>
    <t>2770/1/28.03.2014</t>
  </si>
  <si>
    <t>5393/1/02.06.2014</t>
  </si>
  <si>
    <t>AA(1) 1258/07.02.2014</t>
  </si>
  <si>
    <t>AA(4)2810/31.03.2014</t>
  </si>
  <si>
    <t>AA(4) 2780/2/28.03.2014</t>
  </si>
  <si>
    <t>AA(4)2780/1/28.03.2014</t>
  </si>
  <si>
    <t>AA(4)2786/28.03.2014</t>
  </si>
  <si>
    <t>AA(4)2785/28.03.2014</t>
  </si>
  <si>
    <t>AA(2)2784/28.03.2014</t>
  </si>
  <si>
    <t>AA(4)2783/28.03.2014</t>
  </si>
  <si>
    <t>AA(4)2782/28.03.2014</t>
  </si>
  <si>
    <t>AA(4)2781/2/28.03.2014</t>
  </si>
  <si>
    <t>AA(4)2781/1/28.03.2014</t>
  </si>
  <si>
    <t>2868/1/01.04.2014</t>
  </si>
  <si>
    <t>2868/2/01.04.2014</t>
  </si>
  <si>
    <t>2868/3/01.04.2014</t>
  </si>
  <si>
    <t>AA(1)34/10/06.01.2014</t>
  </si>
  <si>
    <t>2868/4/01.04.2014</t>
  </si>
  <si>
    <t>2835/31.03.2014</t>
  </si>
  <si>
    <t>AA(3)2760/28.03.2014</t>
  </si>
  <si>
    <t>2869/1/01.04.2014</t>
  </si>
  <si>
    <t>2869/2/01.04.2014</t>
  </si>
  <si>
    <t>2869/3/01.04.2014</t>
  </si>
  <si>
    <t>2869/4/01.04.2014</t>
  </si>
  <si>
    <t>2869/5/01.04.2014</t>
  </si>
  <si>
    <t>RADU</t>
  </si>
  <si>
    <t>3245/7/17.04.2013</t>
  </si>
  <si>
    <t>2873/1/01.04.2014</t>
  </si>
  <si>
    <t>LORE+ZORICA</t>
  </si>
  <si>
    <t>EUROVET</t>
  </si>
  <si>
    <t>DEXTER</t>
  </si>
  <si>
    <t>DIALAB</t>
  </si>
  <si>
    <t>TODY COMPANY</t>
  </si>
  <si>
    <t>ORION</t>
  </si>
  <si>
    <t>ROCHE</t>
  </si>
  <si>
    <t>BIOZYME</t>
  </si>
  <si>
    <t>AA(4)2781/3/28.03.2014</t>
  </si>
  <si>
    <t>AA(4)2781/8/28.03.2014</t>
  </si>
  <si>
    <t>AA(4)2781/10/28.03.2014</t>
  </si>
  <si>
    <t>AA(4)2781/9/28.03.2014</t>
  </si>
  <si>
    <t>AA(4)2781/7/28.03.2014</t>
  </si>
  <si>
    <t>AA(4)2781/6/28.03.2014</t>
  </si>
  <si>
    <t>AA(4)2781/5/28.03.2014</t>
  </si>
  <si>
    <t>AA(4)2781/4/28.03.2014</t>
  </si>
  <si>
    <t>2751/1/27.03.2014</t>
  </si>
  <si>
    <t>2752/1/27.03.2014</t>
  </si>
  <si>
    <t>AA(4)2789/28.03.2014</t>
  </si>
  <si>
    <t>2894//01.04.2014</t>
  </si>
  <si>
    <t>2978/2/03.04.2014</t>
  </si>
  <si>
    <t>2979/1/03.04.2014</t>
  </si>
  <si>
    <t>4671/3/08.05.2014</t>
  </si>
  <si>
    <t>4678/2/08.05.2014</t>
  </si>
  <si>
    <t>4678/3/08.05.2014</t>
  </si>
  <si>
    <t>4678/4/08.05.2014</t>
  </si>
  <si>
    <t>4678/5/08.05.2014</t>
  </si>
  <si>
    <t>2980/1/03.04.2014</t>
  </si>
  <si>
    <t>7099/47/30.09.2013</t>
  </si>
  <si>
    <t>2980/2/03.04.2014</t>
  </si>
  <si>
    <t>2981/1/03.04.2014</t>
  </si>
  <si>
    <t>PARTNERS MEDICAL</t>
  </si>
  <si>
    <t>2982/1/03.0.42014</t>
  </si>
  <si>
    <t>2909/02.04.2014</t>
  </si>
  <si>
    <t>3037/1/07.04.2014</t>
  </si>
  <si>
    <t>3037/2/07.04.2014</t>
  </si>
  <si>
    <t>3037/3/07.04.2014</t>
  </si>
  <si>
    <t>3037/4/07.04.2014</t>
  </si>
  <si>
    <t>3036/1/07.04.2014</t>
  </si>
  <si>
    <t>3036/2/07.04.2014</t>
  </si>
  <si>
    <t>3036/3/07.04.2014</t>
  </si>
  <si>
    <t>3036/4/07.04.2014</t>
  </si>
  <si>
    <t>3037/5/07.04.2014</t>
  </si>
  <si>
    <t>3037/6/07.04.2014</t>
  </si>
  <si>
    <t>3037/7/07.04.2014</t>
  </si>
  <si>
    <t>4957/1/19.05.2014</t>
  </si>
  <si>
    <t>4957/2/19.05.2014</t>
  </si>
  <si>
    <t>4946/4/16.05.2014</t>
  </si>
  <si>
    <t>3037/8/07.04.2014</t>
  </si>
  <si>
    <t>3031/1/07.04.2014</t>
  </si>
  <si>
    <t>3036/5/07.04.2014</t>
  </si>
  <si>
    <t>3037/9/07.04.2014</t>
  </si>
  <si>
    <t>3037/10/07.04.2014</t>
  </si>
  <si>
    <t>3037/11/07.04.2014</t>
  </si>
  <si>
    <t>3037/12/07.04.2014</t>
  </si>
  <si>
    <t>3037/13/07.04.2014</t>
  </si>
  <si>
    <t>4530/05.05.2014</t>
  </si>
  <si>
    <t>3037/14/07.04.2014</t>
  </si>
  <si>
    <t>AA(1)5050/21.05.2014</t>
  </si>
  <si>
    <t>AA(1)5059/1/22.05.2014</t>
  </si>
  <si>
    <t>AA(3)5164/1/26.05.2014</t>
  </si>
  <si>
    <t>AA(3)5164/2/26.05.2014</t>
  </si>
  <si>
    <t>AA(1)5052/21.05.2014</t>
  </si>
  <si>
    <t>AA(2)5059/2/22.05.2014</t>
  </si>
  <si>
    <t>3037/15/07.04.2014</t>
  </si>
  <si>
    <t>3037/16/07.04.2014</t>
  </si>
  <si>
    <t>3037/17/07.04.2014</t>
  </si>
  <si>
    <t>3037/18/07.04.2014</t>
  </si>
  <si>
    <t>AA(16) 28.03.2014(IOCN 3037/07.04.2014)</t>
  </si>
  <si>
    <t>3037/19/07.04.2014</t>
  </si>
  <si>
    <t>3037/20/07.04.2014</t>
  </si>
  <si>
    <t>3031/2/07.04.2014</t>
  </si>
  <si>
    <t>3031/3/07.04.2014</t>
  </si>
  <si>
    <t>MLM</t>
  </si>
  <si>
    <t>7099/24/30.09.2013</t>
  </si>
  <si>
    <t>3031/4/07.04.2014</t>
  </si>
  <si>
    <t>3031/5/07.04.2014</t>
  </si>
  <si>
    <t>3037/21/07.04.2014</t>
  </si>
  <si>
    <t>3037/22/07.04.2014</t>
  </si>
  <si>
    <t>3037/23/07.04.2014</t>
  </si>
  <si>
    <t>3032/1/07.04.2014</t>
  </si>
  <si>
    <t>3032/2/07.04.2014</t>
  </si>
  <si>
    <t>3032/3/07.04.2014</t>
  </si>
  <si>
    <t>3033/1/07.04.2014</t>
  </si>
  <si>
    <t>3034/1/07.04.2014</t>
  </si>
  <si>
    <t>3039/7/07.04.2014</t>
  </si>
  <si>
    <t>3039/14/07.04.2014</t>
  </si>
  <si>
    <t>3039/15/07.04.2014</t>
  </si>
  <si>
    <t>3039/12/07.04.2014</t>
  </si>
  <si>
    <t>3039/11/07.04.2014</t>
  </si>
  <si>
    <t>3039/9/07.04.2014</t>
  </si>
  <si>
    <t>3039/6/07.04.2014</t>
  </si>
  <si>
    <t>3039/10/07.04.2014</t>
  </si>
  <si>
    <t>3039/13/07.04.2014</t>
  </si>
  <si>
    <t>3039/4/07.04.2014</t>
  </si>
  <si>
    <t>3039/5/07.04.2014</t>
  </si>
  <si>
    <t>3039/3/07.04.2014</t>
  </si>
  <si>
    <t>3039/1/07.04.2014</t>
  </si>
  <si>
    <t>3039/8/07.04.2014</t>
  </si>
  <si>
    <t>3039/2/07.04.2014</t>
  </si>
  <si>
    <t>VODIMEDICOR</t>
  </si>
  <si>
    <t>7099/11/30.09.2013</t>
  </si>
  <si>
    <t>4671/2/08.05.2014</t>
  </si>
  <si>
    <t>4039/1/09.04.2014</t>
  </si>
  <si>
    <t>4038/2/09.04.2014</t>
  </si>
  <si>
    <t>4038/3/09.04.2014</t>
  </si>
  <si>
    <t>4038/4/09.04.2014</t>
  </si>
  <si>
    <t>4038/5/09.04.2014</t>
  </si>
  <si>
    <t>4038/6/09.04.2014</t>
  </si>
  <si>
    <t>4038/7/09.04.2014</t>
  </si>
  <si>
    <t>4039/2/09.04.2014</t>
  </si>
  <si>
    <t>4512/1/30.04.2014</t>
  </si>
  <si>
    <t>4512/2/30.04.2014</t>
  </si>
  <si>
    <t>4460/1/29.04.2014</t>
  </si>
  <si>
    <t>4352/6/24.04.2014</t>
  </si>
  <si>
    <t>4480/1/30.04.2014</t>
  </si>
  <si>
    <t>4480/2/30.04.2014</t>
  </si>
  <si>
    <t>4480/4/30.04.2014</t>
  </si>
  <si>
    <t>4480/3/30.04.2014</t>
  </si>
  <si>
    <t>AA(1) 4416/25.04.2014</t>
  </si>
  <si>
    <t>AA(1) 4415/25.04.2014</t>
  </si>
  <si>
    <t>4452/1/29.04.2014</t>
  </si>
  <si>
    <t>4825/1/14.05.2014</t>
  </si>
  <si>
    <t>4825/2/14.05.2014</t>
  </si>
  <si>
    <t>4825/3/14.05.2014</t>
  </si>
  <si>
    <t>4825/4/14.05.2014</t>
  </si>
  <si>
    <t>4825/5/14.05.2014</t>
  </si>
  <si>
    <t>4825/6/14.05.2014</t>
  </si>
  <si>
    <t>4825/7/14.05.2014</t>
  </si>
  <si>
    <t>4060/1/10.04.2014</t>
  </si>
  <si>
    <t>4059/1/10.04.2014</t>
  </si>
  <si>
    <t>AA(2)4024/08.04.2014</t>
  </si>
  <si>
    <t>PERNE</t>
  </si>
  <si>
    <t>MINET CONF</t>
  </si>
  <si>
    <t>4093/10.04.2014</t>
  </si>
  <si>
    <t>AA(2)3058/07.04.2014</t>
  </si>
  <si>
    <t>4036/2/09.04.2014</t>
  </si>
  <si>
    <t>4036/1/09.04.2014</t>
  </si>
  <si>
    <t>4037/1/09.04.2014</t>
  </si>
  <si>
    <t>SUPREMOFFICE</t>
  </si>
  <si>
    <t>3758/7/16.05.2013</t>
  </si>
  <si>
    <t>4139/1/11.04.2014</t>
  </si>
  <si>
    <t>4139/2/11.04.2014</t>
  </si>
  <si>
    <t>4164/1/14.04.2014</t>
  </si>
  <si>
    <t>4164/2/14.04.2014</t>
  </si>
  <si>
    <t>4164/3/14.04.2014</t>
  </si>
  <si>
    <t>4163/1/14.04.2014</t>
  </si>
  <si>
    <t>4163/2/14.04.2014</t>
  </si>
  <si>
    <t>5084/1/22.05.2014</t>
  </si>
  <si>
    <t>5084/2/22.05.2014</t>
  </si>
  <si>
    <t>4162/1/14.04.2014</t>
  </si>
  <si>
    <t>4162/2/14.04.2014</t>
  </si>
  <si>
    <t>AA(2)31.01.2014</t>
  </si>
  <si>
    <t>2898/01.04.2014</t>
  </si>
  <si>
    <t>4037/2/09.04.2014</t>
  </si>
  <si>
    <t>104/19.12.2013</t>
  </si>
  <si>
    <t>4192/15.04.2014</t>
  </si>
  <si>
    <t>3245/9/17.04.2013</t>
  </si>
  <si>
    <t>LD/AC 2013 MS</t>
  </si>
  <si>
    <t>4193/1/15.04.2014</t>
  </si>
  <si>
    <t>4193/2/15.04.2014</t>
  </si>
  <si>
    <t>4193/3/15.04.2014</t>
  </si>
  <si>
    <t>4194/1/15.04.2014</t>
  </si>
  <si>
    <t>AA(1)4184/             14.04.2014</t>
  </si>
  <si>
    <t>4095/1/10.04.2014</t>
  </si>
  <si>
    <t>4095/3/10.04.2014</t>
  </si>
  <si>
    <t>4095/2/10.04.2014</t>
  </si>
  <si>
    <t>4193/4/15.04.2014</t>
  </si>
  <si>
    <t>4229/1/16.04.2014</t>
  </si>
  <si>
    <t>1425/2/12.02.2014</t>
  </si>
  <si>
    <t>4230/1/16.04.2014</t>
  </si>
  <si>
    <t>4230/2/16.04.2014</t>
  </si>
  <si>
    <t>4230/3/16.04.2014</t>
  </si>
  <si>
    <t>4678/1/08.05.2014</t>
  </si>
  <si>
    <t>5441/7/03.06.2014</t>
  </si>
  <si>
    <t>5441/6/03.06.2014</t>
  </si>
  <si>
    <t>5441/8/03.06.2014</t>
  </si>
  <si>
    <t>5441/9/03.06.2014</t>
  </si>
  <si>
    <t>5441/10/03.06.2014</t>
  </si>
  <si>
    <t>4230/4/16.04.2014</t>
  </si>
  <si>
    <t>4239/16.04.2014</t>
  </si>
  <si>
    <t>AA(1)4268/1/17.04.2014</t>
  </si>
  <si>
    <t>4269/1/17.04.2014</t>
  </si>
  <si>
    <t>4269/2/17.04.2014</t>
  </si>
  <si>
    <t>4270/2/17.04.2014</t>
  </si>
  <si>
    <t>4270/3/17.04.2014</t>
  </si>
  <si>
    <t>4271/1/17.04.2014</t>
  </si>
  <si>
    <t>4272/1/17.04.2014</t>
  </si>
  <si>
    <t>4272/2/17.04.2014</t>
  </si>
  <si>
    <t>4277/1/17.04.2014</t>
  </si>
  <si>
    <t>4277/2/17.04.2014</t>
  </si>
  <si>
    <t>4306/22.04.2014</t>
  </si>
  <si>
    <t>CALCULATOARE</t>
  </si>
  <si>
    <t>C.OF/AC 2014</t>
  </si>
  <si>
    <t>ELSACO SOLUTIONS</t>
  </si>
  <si>
    <t>BYTESYS</t>
  </si>
  <si>
    <t xml:space="preserve">PHM </t>
  </si>
  <si>
    <t>2949/1/02.04.2014</t>
  </si>
  <si>
    <t>4351/1/24.04.2014</t>
  </si>
  <si>
    <t>4373/1/25.04.2014</t>
  </si>
  <si>
    <t>4946/2/16.05.2014</t>
  </si>
  <si>
    <t>4946/1/16.05.2014</t>
  </si>
  <si>
    <t>4946/3/16.05.2014</t>
  </si>
  <si>
    <t>4877/2/15.05.2014</t>
  </si>
  <si>
    <t>4877/1/15.05.2014</t>
  </si>
  <si>
    <t>4876/2/15.05.2014</t>
  </si>
  <si>
    <t>4876/1/15.05.2014</t>
  </si>
  <si>
    <t>4878/1/15.05.2014</t>
  </si>
  <si>
    <t>4878/2/15.05.2014</t>
  </si>
  <si>
    <t>AA(2)4792/13.05.2014</t>
  </si>
  <si>
    <t>AA(1)4823/14.05.2014</t>
  </si>
  <si>
    <t>4373/2/25.04.2014</t>
  </si>
  <si>
    <t>4372/1/25.04.2014</t>
  </si>
  <si>
    <t>4402/1/25.04.2014</t>
  </si>
  <si>
    <t>3035/1/07.04.2014</t>
  </si>
  <si>
    <t>4428/1/28.04.2014</t>
  </si>
  <si>
    <t>4374/2/25.04.2014</t>
  </si>
  <si>
    <t>4374/3/25.04.2014</t>
  </si>
  <si>
    <t>4374/1/25.04.2014</t>
  </si>
  <si>
    <t>4374/4/25.04.2014</t>
  </si>
  <si>
    <t>4352/1/24.04.2014</t>
  </si>
  <si>
    <t>4352/3/24.04.2014</t>
  </si>
  <si>
    <t>4352/2/24.04.2014</t>
  </si>
  <si>
    <t>4352/5/24.04.2014</t>
  </si>
  <si>
    <t>4352/4/24.04.2014</t>
  </si>
  <si>
    <t>4429/2/28.04.2014</t>
  </si>
  <si>
    <t>4429/1/28.04.2014</t>
  </si>
  <si>
    <t>4428/2/28.04.2014</t>
  </si>
  <si>
    <t>4430/1/28.04.2014</t>
  </si>
  <si>
    <t>4430/2/28.04.2014</t>
  </si>
  <si>
    <t>4430/3/28.04.2014</t>
  </si>
  <si>
    <t>PRODCONFARM</t>
  </si>
  <si>
    <t>4430/4/28.04.2014</t>
  </si>
  <si>
    <t>4430/9/28.04.2014</t>
  </si>
  <si>
    <t>4430/10/28.04.2014</t>
  </si>
  <si>
    <t>4437/1/28.04.2014</t>
  </si>
  <si>
    <t>AA(1) 4336/23.04.2014</t>
  </si>
  <si>
    <t>HELLIMED</t>
  </si>
  <si>
    <t>7099/27/30.09.2013</t>
  </si>
  <si>
    <t>4430/6/28.04.2014</t>
  </si>
  <si>
    <t>4430/7/28.04.2014</t>
  </si>
  <si>
    <t>BELLA</t>
  </si>
  <si>
    <t>4430/8/28.04.2014</t>
  </si>
  <si>
    <t>4430/5/28.04.2014</t>
  </si>
  <si>
    <t>PROCEDURI DE ATRIBUIRE 2014</t>
  </si>
  <si>
    <t>AA</t>
  </si>
  <si>
    <t>NR.CONTRACT</t>
  </si>
  <si>
    <t>NR CRT</t>
  </si>
  <si>
    <t>4671/1/08.05.2014</t>
  </si>
  <si>
    <t>NR CONTRACT</t>
  </si>
  <si>
    <t>DURATA CONTR/AA</t>
  </si>
  <si>
    <t>TIPUL CONTR.</t>
  </si>
  <si>
    <t>RESP CONTR.</t>
  </si>
  <si>
    <t>DENUMIRE PROCEDURA</t>
  </si>
  <si>
    <t>TIPULPROCEDURA</t>
  </si>
  <si>
    <t>NR. ACORD CADRU</t>
  </si>
  <si>
    <t>FIRME</t>
  </si>
  <si>
    <t>VAL. CONTR. FARA TVA</t>
  </si>
  <si>
    <t>NR ACT ADITIONAL</t>
  </si>
  <si>
    <t>VAL. CONTR.CU TVA</t>
  </si>
  <si>
    <t>ZORICA</t>
  </si>
  <si>
    <t>MATERIALE DE LABORATOR</t>
  </si>
  <si>
    <t>FIRMA</t>
  </si>
  <si>
    <t>MEDIST</t>
  </si>
  <si>
    <t>LABORATORIUM</t>
  </si>
  <si>
    <t>9509/7/09.11.2012</t>
  </si>
  <si>
    <t>8150/8/08.11.2013</t>
  </si>
  <si>
    <t>FURNIZARE</t>
  </si>
  <si>
    <t xml:space="preserve">L.D/AC 2012 </t>
  </si>
  <si>
    <t>9509/5/09.11.2012</t>
  </si>
  <si>
    <t>5440/7/03.06.2015</t>
  </si>
  <si>
    <t xml:space="preserve">RADU </t>
  </si>
  <si>
    <t>5465/04.06.2014</t>
  </si>
  <si>
    <t>5550/1/05.06.2014</t>
  </si>
  <si>
    <t>5551/1/05.06.2014</t>
  </si>
  <si>
    <t>5551/2/05.06.2014</t>
  </si>
  <si>
    <t>5558/1/05.06.2014</t>
  </si>
  <si>
    <t>5557/1/05.06.2014</t>
  </si>
  <si>
    <t>5549/1/05.06.2014</t>
  </si>
  <si>
    <t>8150/3/08.11.2013</t>
  </si>
  <si>
    <t>AA(1)110/1/ 08.012014</t>
  </si>
  <si>
    <t>AA(1)110/2/ 08.012014</t>
  </si>
  <si>
    <t>DANIELA</t>
  </si>
  <si>
    <t>SERVICE AP. MEDICALA</t>
  </si>
  <si>
    <t>PHM</t>
  </si>
  <si>
    <t>1841/1/22.02.2013</t>
  </si>
  <si>
    <t>130/1/09.01.2014</t>
  </si>
  <si>
    <t>SERVICII</t>
  </si>
  <si>
    <t>L.D/AC 2013 ONLINE</t>
  </si>
  <si>
    <t>DORDAI</t>
  </si>
  <si>
    <t>GENERAL ELECTRIC</t>
  </si>
  <si>
    <t>130/2/09.01.2014</t>
  </si>
  <si>
    <t>8726/2/17.10.2012</t>
  </si>
  <si>
    <t>L.D/AC 2012 ONLINE</t>
  </si>
  <si>
    <t>MARIAN</t>
  </si>
  <si>
    <t>TOTAL MEDICAL SOLUTION</t>
  </si>
  <si>
    <t>8726/6/17.10.2012</t>
  </si>
  <si>
    <t>130/3/09.01.2014</t>
  </si>
  <si>
    <t>TEHNOMED</t>
  </si>
  <si>
    <t>8726/5/17.10.2012</t>
  </si>
  <si>
    <t>130/4/09.01.2014</t>
  </si>
  <si>
    <t>MEDLIMPEX 95</t>
  </si>
  <si>
    <t>8726/4/17.10.2012</t>
  </si>
  <si>
    <t>130/5/09.01.2014</t>
  </si>
  <si>
    <t>CRISTI</t>
  </si>
  <si>
    <t>PAINE</t>
  </si>
  <si>
    <t>VALYBIA</t>
  </si>
  <si>
    <t>AA(1) 9432/30.12.2013</t>
  </si>
  <si>
    <t>6303/1/28.08.2013</t>
  </si>
  <si>
    <t>6487/04.09.2013</t>
  </si>
  <si>
    <t>C.OF/AC 2013 ONLINE</t>
  </si>
  <si>
    <t>CARNE</t>
  </si>
  <si>
    <t>CIA ABOLIV</t>
  </si>
  <si>
    <t>6516/1/05.09.2013</t>
  </si>
  <si>
    <t>6517/1/05.09.2013</t>
  </si>
  <si>
    <t>AA(1) 9430/1/30.12.2013</t>
  </si>
  <si>
    <t>ELIT</t>
  </si>
  <si>
    <t>4672/2/08.05.2014</t>
  </si>
  <si>
    <t>AA(1) 9430/2/30.12.2013</t>
  </si>
  <si>
    <t>6516/2/05.09.2013</t>
  </si>
  <si>
    <t>6517/2/05.09.2013</t>
  </si>
  <si>
    <t>ANCAMAT</t>
  </si>
  <si>
    <t>AA(1) 9430/3/30.12.2013</t>
  </si>
  <si>
    <t>6516/3/05.09.2013</t>
  </si>
  <si>
    <t>6517/3/05.09.2013</t>
  </si>
  <si>
    <t>LACTATE</t>
  </si>
  <si>
    <t>BONAS</t>
  </si>
  <si>
    <t>6486/1/04.09.2013</t>
  </si>
  <si>
    <t>6488/1/04.09.2013</t>
  </si>
  <si>
    <t>AA(1) 9431/1/30.12.2013</t>
  </si>
  <si>
    <t>COREX</t>
  </si>
  <si>
    <t>AA(1) 9431/2/30.12.2013</t>
  </si>
  <si>
    <t>6486/3/04.09.2013</t>
  </si>
  <si>
    <t>6488/3/04.09.2013</t>
  </si>
  <si>
    <t>COMLACT</t>
  </si>
  <si>
    <t>AA(1) 9431/3/30.12.2013</t>
  </si>
  <si>
    <t>6486/2/04.09.2013</t>
  </si>
  <si>
    <t>6488/2/04.09.2013</t>
  </si>
  <si>
    <t>LORE</t>
  </si>
  <si>
    <t>MATERIALE SANITARE</t>
  </si>
  <si>
    <t>ADION</t>
  </si>
  <si>
    <t>DELTA PHARM</t>
  </si>
  <si>
    <t>7099/20/30.09.2013</t>
  </si>
  <si>
    <t xml:space="preserve">L.D/AC 2013 </t>
  </si>
  <si>
    <t>5216/11/28.05.2014</t>
  </si>
  <si>
    <t>5084/5/22.05.2014</t>
  </si>
  <si>
    <t>7099/23/30.09.2013</t>
  </si>
  <si>
    <t>POPITA</t>
  </si>
  <si>
    <t>SERVICII MEDICALE</t>
  </si>
  <si>
    <t>SCANDIA</t>
  </si>
  <si>
    <t>PHOENIX</t>
  </si>
  <si>
    <t>3582/1/09.05.2013</t>
  </si>
  <si>
    <t>3582/2/09.05.2013</t>
  </si>
  <si>
    <t>A.D 2013</t>
  </si>
  <si>
    <t>VIKI</t>
  </si>
  <si>
    <t>APA POTABILA</t>
  </si>
  <si>
    <t>LA FANTANA</t>
  </si>
  <si>
    <t>AA(1)237 10.01.2014</t>
  </si>
  <si>
    <t>1106/01.02.2013</t>
  </si>
  <si>
    <t>VARINAK</t>
  </si>
  <si>
    <t>AA(1)34/2/06.012014</t>
  </si>
  <si>
    <t>5023/6/08.07.2013</t>
  </si>
  <si>
    <t>N.D 2013</t>
  </si>
  <si>
    <t>LISENCU</t>
  </si>
  <si>
    <t>AA(1)34/1/06.012014</t>
  </si>
  <si>
    <t>5872/3/05.08.2013</t>
  </si>
  <si>
    <t>MEDICAL TECHNOLOGIES</t>
  </si>
  <si>
    <t>8818/03.12.2013</t>
  </si>
  <si>
    <t>AA(1)34/3/06.012014</t>
  </si>
  <si>
    <t>DRAGER</t>
  </si>
  <si>
    <t>AA(1)34/4/06.012014</t>
  </si>
  <si>
    <t>5023/2/08.07.2013</t>
  </si>
  <si>
    <t>SIEMENS</t>
  </si>
  <si>
    <t>AA(1)34/5/06.012014</t>
  </si>
  <si>
    <t>5872/1/05.08.2013</t>
  </si>
  <si>
    <t>MEDICARE</t>
  </si>
  <si>
    <t>AA(1)34/6/06.012014</t>
  </si>
  <si>
    <t>5023/4/08.07.2013</t>
  </si>
  <si>
    <t>MATE FIN</t>
  </si>
  <si>
    <t>AA(1)34/7/06.012014</t>
  </si>
  <si>
    <t>5023/1/08.07.2013</t>
  </si>
  <si>
    <t>ICCO</t>
  </si>
  <si>
    <t>AA(1)34/8/06.012014</t>
  </si>
  <si>
    <t>5023/5/08.07.2013</t>
  </si>
  <si>
    <t>CANBERRA</t>
  </si>
  <si>
    <t>AA(1)34/9/06.012014</t>
  </si>
  <si>
    <t>5023/7/08.07.2013</t>
  </si>
  <si>
    <t>MARIAN+DANIELA</t>
  </si>
  <si>
    <t>TEMCO</t>
  </si>
  <si>
    <t>5872/2/05.08.2013</t>
  </si>
  <si>
    <t>GREENBERG</t>
  </si>
  <si>
    <t>AA(1)34/11/06.012014</t>
  </si>
  <si>
    <t>5023/3/08.07.2013</t>
  </si>
  <si>
    <t>GRIGORE</t>
  </si>
  <si>
    <t>DESEURI MENAJERE</t>
  </si>
  <si>
    <t>BRATNER</t>
  </si>
  <si>
    <t>4531A09.12.2010</t>
  </si>
  <si>
    <t>AA(1)221/1/ 10.01.2014</t>
  </si>
  <si>
    <t>AA(1)221/2/ 10.01.2014</t>
  </si>
  <si>
    <t>VICTOR</t>
  </si>
  <si>
    <t>DOZIMETRIE</t>
  </si>
  <si>
    <t>7721/18/23.10.2013</t>
  </si>
  <si>
    <t>4956/11/19.05.2014</t>
  </si>
  <si>
    <t>4956/12/19.05.2014</t>
  </si>
  <si>
    <t>4956/13/19.05.2014</t>
  </si>
  <si>
    <t>4956/14/19.05.2014</t>
  </si>
  <si>
    <t>4956/15/19.05.2014</t>
  </si>
  <si>
    <t>DOZIMED</t>
  </si>
  <si>
    <t>124/09.01.2014</t>
  </si>
  <si>
    <t>A.D. 2014</t>
  </si>
  <si>
    <t>4672/1/08.05.2014</t>
  </si>
  <si>
    <t>CALIN</t>
  </si>
  <si>
    <t>DESEURI PERICULOASE</t>
  </si>
  <si>
    <t>IF TEHNOLOGII</t>
  </si>
  <si>
    <t>2324/14.03.2013</t>
  </si>
  <si>
    <t>327/14.01.2014</t>
  </si>
  <si>
    <t>VERZEA</t>
  </si>
  <si>
    <t xml:space="preserve">CITOSTATICE </t>
  </si>
  <si>
    <t>FRESENIUS</t>
  </si>
  <si>
    <t>1769/6/20.02.2013</t>
  </si>
  <si>
    <t>L.D/AC 2013</t>
  </si>
  <si>
    <t>328/1/14.01.2014</t>
  </si>
  <si>
    <t>POLISANO</t>
  </si>
  <si>
    <t>1769/3/20.02.2013</t>
  </si>
  <si>
    <t>328/2/14.01.2014</t>
  </si>
  <si>
    <t>ACTAVIS</t>
  </si>
  <si>
    <t>1769/13/20.02.2013</t>
  </si>
  <si>
    <t>328/4/14.01.2014</t>
  </si>
  <si>
    <t>328/3/14.01.2014</t>
  </si>
  <si>
    <t>MERCK</t>
  </si>
  <si>
    <t>7226/11/03.10.2013</t>
  </si>
  <si>
    <t>7226/5/03.10.2013</t>
  </si>
  <si>
    <t>328/5/14.01.2014</t>
  </si>
  <si>
    <t>7226/2/03.10.2013</t>
  </si>
  <si>
    <t>328/7/14.01.2014</t>
  </si>
  <si>
    <t>REMEDIA</t>
  </si>
  <si>
    <t>7226/3/03.10.2013</t>
  </si>
  <si>
    <t>5098/1/22.05.2014</t>
  </si>
  <si>
    <t>5098/2/22.05.2014</t>
  </si>
  <si>
    <t>AA(1)4971/19.05.2014</t>
  </si>
  <si>
    <t>AA(1)4977/4/20.05.2014</t>
  </si>
  <si>
    <t>AA(4)4977/3/20.05.2014</t>
  </si>
  <si>
    <t>AA(1)4977/2/20.05.2014</t>
  </si>
  <si>
    <t>AA(2)4977/1/20.05.2014</t>
  </si>
  <si>
    <t>TYD ELAN</t>
  </si>
  <si>
    <t>5161/3/26.05.2014</t>
  </si>
  <si>
    <t>328/8/14.01.2014</t>
  </si>
  <si>
    <t>7226/12/03.10.2013</t>
  </si>
  <si>
    <t>328/9/14.01.2014</t>
  </si>
  <si>
    <t>MEDICAMENTE</t>
  </si>
  <si>
    <t>2084/13/05.03.2013</t>
  </si>
  <si>
    <t>LD/AC 2013</t>
  </si>
  <si>
    <t>7721/6/23.10.2013</t>
  </si>
  <si>
    <t>EUROPHARM</t>
  </si>
  <si>
    <t>7721/10/23.10.2013</t>
  </si>
  <si>
    <t>AA(1) 210/1/10.01.2014</t>
  </si>
  <si>
    <t>AA(1) 210/2/10.01.2014</t>
  </si>
  <si>
    <t>378/1/15.01.2014</t>
  </si>
  <si>
    <t>378/2/15.01.2014</t>
  </si>
  <si>
    <t>378/3/15.01.2014</t>
  </si>
  <si>
    <t>378/4/15.01.2014</t>
  </si>
  <si>
    <t>AA(12)9421/23.12.2013</t>
  </si>
  <si>
    <t>SERVICE FRIGIDERE, CENTRALA TERMICA</t>
  </si>
  <si>
    <t>FRIGOSTAR</t>
  </si>
  <si>
    <t>2510/1/20.03.2013</t>
  </si>
  <si>
    <t>379/1/15.01.2014</t>
  </si>
  <si>
    <t>TRANSILVANIA CONSTRUCT</t>
  </si>
  <si>
    <t>2510/3/20.03.2013</t>
  </si>
  <si>
    <t>379/2/15.01.2014</t>
  </si>
  <si>
    <t>ZINVEST</t>
  </si>
  <si>
    <t>2510/2/20.03.2013</t>
  </si>
  <si>
    <t>ANVA</t>
  </si>
  <si>
    <t>2510/5/20.03.2013</t>
  </si>
  <si>
    <t>379/3/15.01.2014</t>
  </si>
  <si>
    <t>379/4/15.01.2014</t>
  </si>
  <si>
    <t>TRANSPORT ALIMENTE</t>
  </si>
  <si>
    <t>GASTRO SERV</t>
  </si>
  <si>
    <t>3520/30.04.2013</t>
  </si>
  <si>
    <t>TONI</t>
  </si>
  <si>
    <t>SERVICE IMPRIMANTE</t>
  </si>
  <si>
    <t>MALINA COMP</t>
  </si>
  <si>
    <t>INTERNET</t>
  </si>
  <si>
    <t>WAVENET</t>
  </si>
  <si>
    <t>AA(1) 70/01.01.2014</t>
  </si>
  <si>
    <t>3859/20.05.2013</t>
  </si>
  <si>
    <t>A(1) 71/01.01.2014</t>
  </si>
  <si>
    <t>3858/20.05.2013</t>
  </si>
  <si>
    <t>ROSAL</t>
  </si>
  <si>
    <t>3518/01.12.2010</t>
  </si>
  <si>
    <t>VITAMAR</t>
  </si>
  <si>
    <t>2084/20/05.03.2013</t>
  </si>
  <si>
    <t>378/5/15.01.2014</t>
  </si>
  <si>
    <t>2084/6/05.03.2013</t>
  </si>
  <si>
    <t>378/6/15.01.2014</t>
  </si>
  <si>
    <t>PHARMA IASI</t>
  </si>
  <si>
    <t>2084/22/05.03.2013</t>
  </si>
  <si>
    <t>378/7/15.01.2014</t>
  </si>
  <si>
    <t>7721/22/23.10.2013</t>
  </si>
  <si>
    <t>378/8/15.01.2014</t>
  </si>
  <si>
    <t>SANTE</t>
  </si>
  <si>
    <t>7721/21/23.10.2013</t>
  </si>
  <si>
    <t>378/9/15.01.2014</t>
  </si>
  <si>
    <t>HYPERICUM</t>
  </si>
  <si>
    <t>7721/8/23.10.2013</t>
  </si>
  <si>
    <t>378/10/15.01.2014</t>
  </si>
  <si>
    <t>7721/11/23.10.2013</t>
  </si>
  <si>
    <t>378/11/15.01.2014</t>
  </si>
  <si>
    <t>FELSIN</t>
  </si>
  <si>
    <t>7721/4/23.10.2013</t>
  </si>
  <si>
    <t>378/12/15.01.2014</t>
  </si>
  <si>
    <t>AA(1)447/1/16.01.2014</t>
  </si>
  <si>
    <t>7721/13/23.10.2013</t>
  </si>
  <si>
    <t>REACTIVI DE LABORATOR</t>
  </si>
  <si>
    <t>8187/3/11.11.2013</t>
  </si>
  <si>
    <t>446/1/16.01.2014</t>
  </si>
  <si>
    <t>MELENTI</t>
  </si>
  <si>
    <t>MENTENANTA  SIST INFORMATIC</t>
  </si>
  <si>
    <t>INFOWORLD</t>
  </si>
  <si>
    <t>AA(1) 448/16.01.2014</t>
  </si>
  <si>
    <t>1500/11.02.2013</t>
  </si>
  <si>
    <t>SERVICII INTOCMIRE AUTORIZATII</t>
  </si>
  <si>
    <t>RADX CONSULT</t>
  </si>
  <si>
    <t>NU E PLATITOR TVA</t>
  </si>
  <si>
    <t>AA(1)447/2/16.01.2014</t>
  </si>
  <si>
    <t>2084/9/05.03.2013</t>
  </si>
  <si>
    <t>ROMASTRU</t>
  </si>
  <si>
    <t>2084/2/05.03.2013</t>
  </si>
  <si>
    <t>FARMEXIM</t>
  </si>
  <si>
    <t>2084/5/05.03.2013</t>
  </si>
  <si>
    <t>PHARMAFARM</t>
  </si>
  <si>
    <t>2084/11/05.03.2013</t>
  </si>
  <si>
    <t>A&amp;G</t>
  </si>
  <si>
    <t>2084/7/05.03.2013</t>
  </si>
  <si>
    <t>7721/17/23.10.2013</t>
  </si>
  <si>
    <t>FIDELIO</t>
  </si>
  <si>
    <t>7721/5/23.10.2013</t>
  </si>
  <si>
    <t>7721/19/23.10.2013</t>
  </si>
  <si>
    <t>7721/15/23.10.2013</t>
  </si>
  <si>
    <t>FARMEXPERT</t>
  </si>
  <si>
    <t>2084/15/05.03.2013</t>
  </si>
  <si>
    <t>IMPRIMATE MEDICALE</t>
  </si>
  <si>
    <t>GRAFOPRESS</t>
  </si>
  <si>
    <t>8683/1/28.11.2013</t>
  </si>
  <si>
    <t>490/1/17.01.2014</t>
  </si>
  <si>
    <t>C.OF/AC 2013</t>
  </si>
  <si>
    <t>SELADO</t>
  </si>
  <si>
    <t>8683/2/28.11.2013</t>
  </si>
  <si>
    <t>490/2/17.01.2014</t>
  </si>
  <si>
    <t>ROMBIOMEDICA</t>
  </si>
  <si>
    <t>7099/7/30.09.2013</t>
  </si>
  <si>
    <t>488/1/17.01.2014</t>
  </si>
  <si>
    <t>463/10/16.01.2014</t>
  </si>
  <si>
    <t>TONERE</t>
  </si>
  <si>
    <t>EVIDENT</t>
  </si>
  <si>
    <t>3758/4/16.05.2013</t>
  </si>
  <si>
    <t>489/1/17.01.2014</t>
  </si>
  <si>
    <t>MANOPRINTING</t>
  </si>
  <si>
    <t>3758/1/16.05.2013</t>
  </si>
  <si>
    <t>489/2/17.01.2014</t>
  </si>
  <si>
    <t>PRODUCTON</t>
  </si>
  <si>
    <t>3758/6/16.05.2013</t>
  </si>
  <si>
    <t>489/3/17.01.2014</t>
  </si>
  <si>
    <t>MEDIPLUS</t>
  </si>
  <si>
    <t>7226/10/03.10.2013</t>
  </si>
  <si>
    <t>551/1/20.01.2014</t>
  </si>
  <si>
    <t>B BRAUN</t>
  </si>
  <si>
    <t>2084/16/05.03.2013</t>
  </si>
  <si>
    <t>550/1/20.01.2014</t>
  </si>
  <si>
    <t>550/2/20.01.2014</t>
  </si>
  <si>
    <t>7721/14/23.10.2013</t>
  </si>
  <si>
    <t>NORD PHARMA</t>
  </si>
  <si>
    <t>2084/23/05.03.2013</t>
  </si>
  <si>
    <t>550/3/20.01.2014</t>
  </si>
  <si>
    <t>ADM</t>
  </si>
  <si>
    <t>2084/17/05.03.2013</t>
  </si>
  <si>
    <t>550/4/20.01.2014</t>
  </si>
  <si>
    <t>2084/14/05.03.2013</t>
  </si>
  <si>
    <t>550/5/20.01.2014</t>
  </si>
  <si>
    <t>2084/10/05.03.2013</t>
  </si>
  <si>
    <t>550/6/20.01.2014</t>
  </si>
  <si>
    <t>550/7/20.01.2014</t>
  </si>
  <si>
    <t>7721/3/23.10.2013</t>
  </si>
  <si>
    <t>550/8/20.01.2014</t>
  </si>
  <si>
    <t>7721/16/23.10.2013</t>
  </si>
  <si>
    <t>550/9/20.01.2014</t>
  </si>
  <si>
    <t>550/10/20.01.2014</t>
  </si>
  <si>
    <t>550/11/20.01.2014</t>
  </si>
  <si>
    <t>BIROTICA</t>
  </si>
  <si>
    <t>4587/1/19.06.2013</t>
  </si>
  <si>
    <t>AA(2) 4769/12.05.2014</t>
  </si>
  <si>
    <t>487/1/17.01.2014</t>
  </si>
  <si>
    <t>LECOM</t>
  </si>
  <si>
    <t>4587/3/19.06.2013</t>
  </si>
  <si>
    <t>487/2/17.01.2014</t>
  </si>
  <si>
    <t>DNS BIROTICA</t>
  </si>
  <si>
    <t>4587/2/19.06.2013</t>
  </si>
  <si>
    <t>487/3/17.01.2014</t>
  </si>
  <si>
    <t>HAEMOLAB</t>
  </si>
  <si>
    <t>3137/1/11.04.2013</t>
  </si>
  <si>
    <t>491/1/17.01.2014</t>
  </si>
  <si>
    <t>TUNIC</t>
  </si>
  <si>
    <t>8187/15/11.11.2013</t>
  </si>
  <si>
    <t>491/2/17.01.2014</t>
  </si>
  <si>
    <t>HEMAROM</t>
  </si>
  <si>
    <t>8187/12/11.11.2013</t>
  </si>
  <si>
    <t>491/3/17.01.2014</t>
  </si>
  <si>
    <t>8187/7/11.11.2013</t>
  </si>
  <si>
    <t>491/4/17.01.2014</t>
  </si>
  <si>
    <t>4986/2/20.05.2014</t>
  </si>
  <si>
    <t>4987/1/20.05.2014</t>
  </si>
  <si>
    <t>SOFMEDICA</t>
  </si>
  <si>
    <t>7099/6/30.09.2013</t>
  </si>
  <si>
    <t>488/2/17.01.2014</t>
  </si>
  <si>
    <t>PHARMICS</t>
  </si>
  <si>
    <t>7099/8/30.09.2013</t>
  </si>
  <si>
    <t>488/3/17.01.2014</t>
  </si>
  <si>
    <t>NOVAINTERMED</t>
  </si>
  <si>
    <t>2947/6/04.04.2013</t>
  </si>
  <si>
    <t>PICIU</t>
  </si>
  <si>
    <t>RADIOIZOTOPI</t>
  </si>
  <si>
    <t>44/07.01.2013</t>
  </si>
  <si>
    <t>AA(18) 28.05.2014(IOCN 5293/28.05.2014</t>
  </si>
  <si>
    <t>AA(1) 5457/04.06.2014</t>
  </si>
  <si>
    <t>AA(2) 5459/04.06.2014</t>
  </si>
  <si>
    <t>5387/5/02.06.2014</t>
  </si>
  <si>
    <t>5387/4/02.06.2014</t>
  </si>
  <si>
    <t>5387/3/02.06.2014</t>
  </si>
  <si>
    <t>5387/2/02.06.2014</t>
  </si>
  <si>
    <t>5387/1/02.06.2014</t>
  </si>
  <si>
    <t>5386/02.06.2014</t>
  </si>
  <si>
    <t>AA(4)5458/04.06.2014</t>
  </si>
  <si>
    <t>AA(1)5384/02.06.2014</t>
  </si>
  <si>
    <t>AA(2)5385/02.06.2014</t>
  </si>
  <si>
    <t>AA(1)440/15.01.2014</t>
  </si>
  <si>
    <t>478/16.01.2014</t>
  </si>
  <si>
    <t>AA(10)14.01.2014(IOCN 439/15.01.2014)</t>
  </si>
  <si>
    <t>AFA</t>
  </si>
  <si>
    <t>2510/4/20.03.2013</t>
  </si>
  <si>
    <t>379/5/15.01.2014</t>
  </si>
  <si>
    <t>463/2/16.01.2014</t>
  </si>
  <si>
    <t>463/5/16.01.2014</t>
  </si>
  <si>
    <t>463/7/16.01.2014</t>
  </si>
  <si>
    <t>463/3/16.01.2014</t>
  </si>
  <si>
    <t>463/4/16.01.2014</t>
  </si>
  <si>
    <t>463/8/16.01.2014</t>
  </si>
  <si>
    <t>CITOSTATICE +MEDICAMENTE</t>
  </si>
  <si>
    <t>463/6/16.01.2014</t>
  </si>
  <si>
    <t>463/1/16.01.2014</t>
  </si>
  <si>
    <t>5218/11/27.05.2014</t>
  </si>
  <si>
    <t>5218/12/27.05.2014</t>
  </si>
  <si>
    <t>5218/13/27.05.2014</t>
  </si>
  <si>
    <t>5218/14/27.05.2014</t>
  </si>
  <si>
    <t>5218/15/27.05.2014</t>
  </si>
  <si>
    <t>5218/16/27.05.2014</t>
  </si>
  <si>
    <t>5218/17/27.05.2014</t>
  </si>
  <si>
    <t>5261/1/28.05.2014</t>
  </si>
  <si>
    <t>5216/2/28.05.2014</t>
  </si>
  <si>
    <t>5216/3/28.05.2014</t>
  </si>
  <si>
    <t>5216/4/28.05.2014</t>
  </si>
  <si>
    <t>5216/5/28.05.2014</t>
  </si>
  <si>
    <t>5216/6/28.05.2014</t>
  </si>
  <si>
    <t>5216/7/28.05.2014</t>
  </si>
  <si>
    <t>5216/8/28.05.2014</t>
  </si>
  <si>
    <t>5216/9/28.05.2014</t>
  </si>
  <si>
    <t>5216/10/28.05.2014</t>
  </si>
  <si>
    <t>5440/2/03.06.2014</t>
  </si>
  <si>
    <t>5217/1/27.05.2014</t>
  </si>
  <si>
    <t>5217/2/27.05.2014</t>
  </si>
  <si>
    <t>5217/3/27.05.2014</t>
  </si>
  <si>
    <t>5217/4/27.05.2014</t>
  </si>
  <si>
    <t>5217/5/27.05.2014</t>
  </si>
  <si>
    <t>5217/6/27.05.2014</t>
  </si>
  <si>
    <t>5217/7/27.05.2014</t>
  </si>
  <si>
    <t>5217/8/27.05.2014</t>
  </si>
  <si>
    <t>5217/9/27.05.2014</t>
  </si>
  <si>
    <t>5244/2/28.05.2014</t>
  </si>
  <si>
    <t>5244/1/28.05.2014</t>
  </si>
  <si>
    <t>463/9/16.01.2014</t>
  </si>
  <si>
    <t>6827/18/01.08.2011</t>
  </si>
  <si>
    <t>3920/2/22.05.2013</t>
  </si>
  <si>
    <t>604/1/21.01.2014</t>
  </si>
  <si>
    <t>605/1/21.01.2014</t>
  </si>
  <si>
    <t>606/21.01.2014</t>
  </si>
  <si>
    <t>620/1/21.01.2014</t>
  </si>
  <si>
    <t>3137/3/11.04.2013</t>
  </si>
  <si>
    <t>621/1/21.01.2014</t>
  </si>
  <si>
    <t>623/1/21.01.2014</t>
  </si>
  <si>
    <t>623/2/21.01.2014</t>
  </si>
  <si>
    <t>623/3/21.01.2014</t>
  </si>
  <si>
    <t>THREEPHARM</t>
  </si>
  <si>
    <t>7099/5/30.09.2013</t>
  </si>
  <si>
    <t>622/1/21.01.2014</t>
  </si>
  <si>
    <t>MASCHI</t>
  </si>
  <si>
    <t>7099/46/30.09.2013</t>
  </si>
  <si>
    <t>622/2/21.01.2014</t>
  </si>
  <si>
    <t>A&amp;D PROMO</t>
  </si>
  <si>
    <t>7099/22/30.09.2013</t>
  </si>
  <si>
    <t>622/3/21.01.2014</t>
  </si>
  <si>
    <t>CRIO 2</t>
  </si>
  <si>
    <t>7099/37/30.09.2013</t>
  </si>
  <si>
    <t>622/4/21.01.2014</t>
  </si>
  <si>
    <t>ELSACO</t>
  </si>
  <si>
    <t>3758/9/16.05.2013</t>
  </si>
  <si>
    <t>680/1/23.01.2014</t>
  </si>
  <si>
    <t>680/2/23.01.2014</t>
  </si>
  <si>
    <t>1769/5/20.02.2013</t>
  </si>
  <si>
    <t>681/1/23.01.2014</t>
  </si>
  <si>
    <t>681/2/23.01.2014</t>
  </si>
  <si>
    <t>681/3/23.01.2014</t>
  </si>
  <si>
    <t>2084/12/05.03.2013</t>
  </si>
  <si>
    <t>4644/5/07.05.2014</t>
  </si>
  <si>
    <t>4644/4/07.05.2014</t>
  </si>
  <si>
    <t>4644/3/07.05.2014</t>
  </si>
  <si>
    <t>4644/2/07.05.2014</t>
  </si>
  <si>
    <t>4644/1/07.05.2014</t>
  </si>
  <si>
    <t>AA(1)589/20.01.2014</t>
  </si>
  <si>
    <t>SERVICII INTRETINERE SI REPARARE INCALZIRE SPATII</t>
  </si>
  <si>
    <t>7358/09.10.2013</t>
  </si>
  <si>
    <t>REDOX RESEARCH</t>
  </si>
  <si>
    <t>8187/2/11.11.2013</t>
  </si>
  <si>
    <t>770/1/27.01.2014</t>
  </si>
  <si>
    <t>770/2/27.01.2014</t>
  </si>
  <si>
    <t>770/3/27.01.2014</t>
  </si>
  <si>
    <t>INTERNATIONAL LABORATORY</t>
  </si>
  <si>
    <t>8187/18/11.11.2013</t>
  </si>
  <si>
    <t>770/4/27.01.2014</t>
  </si>
  <si>
    <t>771/1/27.01.2014</t>
  </si>
  <si>
    <t>2084/3/05.03.2013</t>
  </si>
  <si>
    <t>772/1/27.01.2014</t>
  </si>
  <si>
    <t>5160/1/26.05.2014</t>
  </si>
  <si>
    <t>5161/1/26.05.2014</t>
  </si>
  <si>
    <t>5161/2/26.05.2014</t>
  </si>
  <si>
    <t>772/2/27.01.2014</t>
  </si>
  <si>
    <t>BUIGA</t>
  </si>
  <si>
    <t>SERVICII CONTROL EXTERN</t>
  </si>
  <si>
    <t>TODY LABORATORIES</t>
  </si>
  <si>
    <t>DESEURI RECICLABILE HARTIE, CARTON</t>
  </si>
  <si>
    <t>SERGENT PAPER</t>
  </si>
  <si>
    <t>DESEURI FILME RADIOL.UZATE</t>
  </si>
  <si>
    <t>CARPAT STAR</t>
  </si>
  <si>
    <t>TOTAL MEDICAL MANAGEMENT</t>
  </si>
  <si>
    <t>7099/1/30.09.2013</t>
  </si>
  <si>
    <t>EMR</t>
  </si>
  <si>
    <t>7099/38/30.09.2013</t>
  </si>
  <si>
    <t>HERGHEA</t>
  </si>
  <si>
    <t>SP. JUDETEAN</t>
  </si>
  <si>
    <t>4363/07.06.2013</t>
  </si>
  <si>
    <t>832/1/28.01.2014</t>
  </si>
  <si>
    <t>AA(1)750/24.01.2014</t>
  </si>
  <si>
    <t>AA(13)14.01.2014(IOCN 827/28.01.2014)</t>
  </si>
  <si>
    <t>829/2/28.01.2014</t>
  </si>
  <si>
    <t>AA(1)830/28.01.2014</t>
  </si>
  <si>
    <t>AA(1)830/2/28.01.2014</t>
  </si>
  <si>
    <t>832/2/28.01.2014</t>
  </si>
  <si>
    <t>829/3/28.01.2014</t>
  </si>
  <si>
    <t>829/1/28.01.2014</t>
  </si>
  <si>
    <t>717/24.01.2014</t>
  </si>
  <si>
    <t>4783/13.05.2014</t>
  </si>
  <si>
    <t>4462/29.04.2014</t>
  </si>
  <si>
    <t>927/1/30.01.2014</t>
  </si>
  <si>
    <t>PICIU+MARIAN</t>
  </si>
  <si>
    <t>887/2/29.01.2014</t>
  </si>
  <si>
    <t>DUTCHMED</t>
  </si>
  <si>
    <t>7099/10/30.09.2013</t>
  </si>
  <si>
    <t>887/1/29.01.2014</t>
  </si>
  <si>
    <t>DANIELA +MARIAN</t>
  </si>
  <si>
    <t>RUBICON</t>
  </si>
  <si>
    <t>7099/18/30.09.2013</t>
  </si>
  <si>
    <t>TRANSMENTOR</t>
  </si>
  <si>
    <t>7099/51/30.09.2013</t>
  </si>
  <si>
    <t>DEZINFECTANTI, MAT. DE CURATENIE</t>
  </si>
  <si>
    <t>ALBA CLEAN</t>
  </si>
  <si>
    <t>BIOSAN</t>
  </si>
  <si>
    <t xml:space="preserve">L.D/AC 2014 </t>
  </si>
  <si>
    <t>BIOSTEC</t>
  </si>
  <si>
    <t>CLEANING LOGISTICS</t>
  </si>
  <si>
    <t>CORAMET</t>
  </si>
  <si>
    <t>COSELI</t>
  </si>
  <si>
    <t>ECOLAB</t>
  </si>
  <si>
    <t>EUROFLEX</t>
  </si>
  <si>
    <t>FEFROM</t>
  </si>
  <si>
    <t>G&amp;M</t>
  </si>
  <si>
    <t>HEXIPHARMA</t>
  </si>
  <si>
    <t>IL MANO</t>
  </si>
  <si>
    <t>INTERCOOP</t>
  </si>
  <si>
    <t>LECONFEX</t>
  </si>
  <si>
    <t>MONDOCHIM</t>
  </si>
  <si>
    <t>PHARMASEPTICA</t>
  </si>
  <si>
    <t>REBEMEDICAL</t>
  </si>
  <si>
    <t>TRIDENT</t>
  </si>
  <si>
    <t>AA(1)959/30.01.2014</t>
  </si>
  <si>
    <t>IONELA</t>
  </si>
  <si>
    <t>TICHETE DE MASA</t>
  </si>
  <si>
    <t xml:space="preserve">EDENRED </t>
  </si>
  <si>
    <t>1014/31.01.2014</t>
  </si>
  <si>
    <t>A.D 2014</t>
  </si>
  <si>
    <t>1013/5/31.01.2014</t>
  </si>
  <si>
    <t>1013/4/31.01.2014</t>
  </si>
  <si>
    <t>1013/3/31.01.2014</t>
  </si>
  <si>
    <t>1013/2/31.01.2014</t>
  </si>
  <si>
    <t>1013/1/31.01.2014</t>
  </si>
  <si>
    <t>716/24.01.2014</t>
  </si>
  <si>
    <t>AA(2)1006/11/31.01.2014</t>
  </si>
  <si>
    <t>AA(2)1006/8/31.01.2014</t>
  </si>
  <si>
    <t>AA(2)1006/7/31.01.2014</t>
  </si>
  <si>
    <t>AA(2)1006/6/31.01.2014</t>
  </si>
  <si>
    <t>AA(2)1006/5/31.01.2014</t>
  </si>
  <si>
    <t>AA(2)1006/3/31.01.2014</t>
  </si>
  <si>
    <t>AA(2)1006/2/31.01.2014</t>
  </si>
  <si>
    <t>AA(2)1006/9/31.01.2014</t>
  </si>
  <si>
    <t>AA(2)1006/1/31.01.2014</t>
  </si>
  <si>
    <t>AA(2)1006/10/31.01.2014</t>
  </si>
  <si>
    <t>AA(2)1010/31.01.2014</t>
  </si>
  <si>
    <t>AA(2)1011/31.01.2014</t>
  </si>
  <si>
    <t>AA(2)1009/2/31.01.2014</t>
  </si>
  <si>
    <t>AA(2)1009/1/31.01.2014</t>
  </si>
  <si>
    <t>939/1/30.01.2014</t>
  </si>
  <si>
    <t>AA(2)1006/4/31.01.2014</t>
  </si>
  <si>
    <t>LUAN VISION</t>
  </si>
  <si>
    <t>7099/4/30.09.2013</t>
  </si>
  <si>
    <t>1083/1/04.02.2014</t>
  </si>
  <si>
    <t>UNIFARM</t>
  </si>
  <si>
    <t>42/3580/15.07.2013</t>
  </si>
  <si>
    <t>1081/04.02.2014</t>
  </si>
  <si>
    <t>N.D. 2014</t>
  </si>
  <si>
    <t>5394/1/02.06.2014</t>
  </si>
  <si>
    <t>5394/2/02.06.2014</t>
  </si>
  <si>
    <t>5394/3/02.06.2014</t>
  </si>
  <si>
    <t>5394/4/02.06.2014</t>
  </si>
  <si>
    <t>5394/5/02.06.2014</t>
  </si>
  <si>
    <t>5394/6/02.06.2014</t>
  </si>
  <si>
    <t>5394/7/02.06.2014</t>
  </si>
  <si>
    <t>5394/8/02.06.2014</t>
  </si>
  <si>
    <t>5394/9/02.06.2014</t>
  </si>
  <si>
    <t>DELTAROM</t>
  </si>
  <si>
    <t>7099/43/30.09.2013</t>
  </si>
  <si>
    <t>1083/2/04.02.2014</t>
  </si>
  <si>
    <t>7099/2/30.09.2013</t>
  </si>
  <si>
    <t>4957/5/19.05.2014</t>
  </si>
  <si>
    <t>4956/8/19.05.2014</t>
  </si>
  <si>
    <t>4956/9/19.05.2014</t>
  </si>
  <si>
    <t>4956/10/19.05.2014</t>
  </si>
  <si>
    <t>4986/1/20.05.2014</t>
  </si>
  <si>
    <t>5672/1/11.06.2014</t>
  </si>
  <si>
    <t>4742/1/27.06.2013</t>
  </si>
  <si>
    <t>5670/1/11.06.2014</t>
  </si>
  <si>
    <t xml:space="preserve">1083/3/04.02.2014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</si>
  <si>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MEGACONS</t>
  </si>
  <si>
    <t>7099/50/30.09.2013</t>
  </si>
  <si>
    <t xml:space="preserve">1083/4/04.02.2014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</si>
  <si>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CAVROM</t>
  </si>
  <si>
    <t>7099/35/30.09.2013</t>
  </si>
  <si>
    <t>5025/1/21.05.2014</t>
  </si>
  <si>
    <t>5025/2/21.05.2014</t>
  </si>
  <si>
    <t>5025/3/21.05.2014</t>
  </si>
  <si>
    <t>5025/4/21.05.2014</t>
  </si>
  <si>
    <t>5025/5/21.05.2014</t>
  </si>
  <si>
    <t>5025/6/21.05.2014</t>
  </si>
  <si>
    <t>5025/7/21.05.2014</t>
  </si>
  <si>
    <t>5034/1/21.05.2014</t>
  </si>
  <si>
    <t>5035/1/21.05.2014</t>
  </si>
  <si>
    <t xml:space="preserve">1083/5/04.02.2014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</si>
  <si>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IMPARILINE</t>
  </si>
  <si>
    <t>7099/21/30.09.2013</t>
  </si>
  <si>
    <t>SERVICE FOTOCOPIATOARE</t>
  </si>
  <si>
    <t>4784/13.05.2014</t>
  </si>
  <si>
    <t xml:space="preserve">1083/6/04.02.2014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</si>
  <si>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7099/17/30.09.2013</t>
  </si>
  <si>
    <t>PICIU+CRISTEA+ MARIAN</t>
  </si>
  <si>
    <t xml:space="preserve">1083/7/04.02.2014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</si>
  <si>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1033/1/03.02.2014</t>
  </si>
  <si>
    <t>1037/2/03.02.2014</t>
  </si>
  <si>
    <t>1033/4/03.02.2014</t>
  </si>
  <si>
    <t>1037/11/03.02.2014</t>
  </si>
  <si>
    <t>1033/3/03.02.2014</t>
  </si>
  <si>
    <t>1037/5/03.02.2014</t>
  </si>
  <si>
    <t>1033/5/03.02.2014</t>
  </si>
  <si>
    <t>1037/12/03.02.2014</t>
  </si>
  <si>
    <t>1033/6/03.02.2014</t>
  </si>
  <si>
    <t>1037/3/03.02.2014</t>
  </si>
  <si>
    <t>1033/7/03.02.2014</t>
  </si>
  <si>
    <t>1037/14/03.02.2014</t>
  </si>
  <si>
    <t>1033/8/03.02.2014</t>
  </si>
  <si>
    <t>1037/1/03.02.2014</t>
  </si>
  <si>
    <t>4592/5/06.05.2014</t>
  </si>
  <si>
    <t>1033/10/03.02.2014</t>
  </si>
  <si>
    <t>1037/10/03.02.2014</t>
  </si>
  <si>
    <t>1033/11/03.02.2014</t>
  </si>
  <si>
    <t>1037/6/03.02.2014</t>
  </si>
  <si>
    <t>1033/12/03.02.2014</t>
  </si>
  <si>
    <t>5153/1/26.05.2014</t>
  </si>
  <si>
    <t>5153/2/26.05.2014</t>
  </si>
  <si>
    <t>5159/1/26.05.2014</t>
  </si>
  <si>
    <t>1037/9/03.02.2014</t>
  </si>
  <si>
    <t>1033/13/03.02.2014</t>
  </si>
  <si>
    <t>1037/7/03.02.2014</t>
  </si>
  <si>
    <t>1033/15/03.02.2014</t>
  </si>
  <si>
    <t>1037/4/03.02.2014</t>
  </si>
  <si>
    <t>1033/16/03.02.2014</t>
  </si>
  <si>
    <t>1037/8/03.02.2014</t>
  </si>
  <si>
    <t>4515/1/02.06.2014</t>
  </si>
  <si>
    <t>4515/4/02.06.2014</t>
  </si>
  <si>
    <t>5441/1/03.06.2014</t>
  </si>
  <si>
    <t>4515/3/02.06.2014</t>
  </si>
  <si>
    <t>5441/4/03.06.2014</t>
  </si>
  <si>
    <t>5441/2/03.06.2014</t>
  </si>
  <si>
    <t>5441/3/03.06.2014</t>
  </si>
  <si>
    <t>5301/1/29.05.2014</t>
  </si>
  <si>
    <t>5303/5/29.05.2014</t>
  </si>
  <si>
    <t>5303/4/29.05.2014</t>
  </si>
  <si>
    <t>5303/3/29.05.2014</t>
  </si>
  <si>
    <t>5303/2/29.05.2014</t>
  </si>
  <si>
    <t>5303/1/29.05.2014</t>
  </si>
  <si>
    <t>5302/2/29.05.2014</t>
  </si>
  <si>
    <t>5302/1/29.05.2014</t>
  </si>
  <si>
    <t>4515/2/02.06.2014</t>
  </si>
  <si>
    <t>AA(1)5291/3/28.05.2014</t>
  </si>
  <si>
    <t>AA(2)5291/2/28.05.2014</t>
  </si>
  <si>
    <t>AA(5)5291/1/28.05.2014</t>
  </si>
  <si>
    <t>5440/6/03.06.2014</t>
  </si>
  <si>
    <t>5440/3/03.06.2014</t>
  </si>
  <si>
    <t>5440/5/03.06.2014</t>
  </si>
  <si>
    <t>AA(2)5336/29.05.2014</t>
  </si>
  <si>
    <t>5463/5/04.06.2014</t>
  </si>
  <si>
    <t>AA(1)5505/1/04.06.2014</t>
  </si>
  <si>
    <t>5463/6/04.06.2014</t>
  </si>
  <si>
    <t>5463/7/04.06.2014</t>
  </si>
  <si>
    <t>5463/8/04.06.2014</t>
  </si>
  <si>
    <t>5463/9/04.06.2014</t>
  </si>
  <si>
    <t>5463/10/04.06.2014</t>
  </si>
  <si>
    <t>5463/11/04.06.2014</t>
  </si>
  <si>
    <t>5463/12/04.06.2014</t>
  </si>
  <si>
    <t>5463/13/04.06.2014</t>
  </si>
  <si>
    <t>5463/14/04.06.2014</t>
  </si>
  <si>
    <t>1033/19/03.02.2014</t>
  </si>
  <si>
    <t>1037/13/03.02.2014</t>
  </si>
  <si>
    <t>PANSIPROD</t>
  </si>
  <si>
    <t>7099/31/30.09.2013</t>
  </si>
  <si>
    <t>1083/8/04.02.2014</t>
  </si>
  <si>
    <t>1083/9/04.02.2014</t>
  </si>
  <si>
    <t xml:space="preserve">BELLA </t>
  </si>
  <si>
    <t>7099/29/30.09.2013</t>
  </si>
  <si>
    <t>1083/10/04.02.2014</t>
  </si>
  <si>
    <t>ALPHA BRIO</t>
  </si>
  <si>
    <t>1083/11/04.02.2014</t>
  </si>
  <si>
    <t>1083/12/04.02.2014</t>
  </si>
  <si>
    <t>1082/2/04.02.2014</t>
  </si>
  <si>
    <t>1082/3/04.02.2014</t>
  </si>
  <si>
    <t>1152/3/05.02.2014</t>
  </si>
  <si>
    <t>1152/4/05.02.2014</t>
  </si>
  <si>
    <t>1152/6/05.02.2014</t>
  </si>
  <si>
    <t>1152/5/05.02.2014</t>
  </si>
  <si>
    <t>1152/7/05.02.2014</t>
  </si>
  <si>
    <t>1152/8/05.02.2014</t>
  </si>
  <si>
    <t>1152/9/05.02.2014</t>
  </si>
  <si>
    <t>1152/10/05.02.2014</t>
  </si>
  <si>
    <t>7721/1/23.10.2013</t>
  </si>
  <si>
    <t>1152/11/05.02.2014</t>
  </si>
  <si>
    <t>1152/12/05.02.2014</t>
  </si>
  <si>
    <t>7721/2/23.10.2013</t>
  </si>
  <si>
    <t>1152/13/05.02.2014</t>
  </si>
  <si>
    <t>1152/14/05.02.2014</t>
  </si>
  <si>
    <t>AA(14)31.01.2014(IOCN 1001/31.01.2014</t>
  </si>
  <si>
    <t>AA(1)752/24.01.2014</t>
  </si>
  <si>
    <t>AA(2)1016/31.01.2014</t>
  </si>
  <si>
    <t>983/2/31.01.2014</t>
  </si>
  <si>
    <t>1029/03.02.2014</t>
  </si>
  <si>
    <t>983/3/31.01.2014</t>
  </si>
  <si>
    <t>983/1/31.01.2014</t>
  </si>
  <si>
    <t>1033/2/03.02.2014</t>
  </si>
  <si>
    <t>1033/9/03.02.2014</t>
  </si>
  <si>
    <t>1033/14/03.02.2014</t>
  </si>
  <si>
    <t>1033/17/03.02.2014</t>
  </si>
  <si>
    <t>1033/18/03.02.2014</t>
  </si>
  <si>
    <t>7099/49/30.09.2013</t>
  </si>
  <si>
    <t>MERCATOR</t>
  </si>
  <si>
    <t>7099/9/30.09.2013</t>
  </si>
  <si>
    <t>681/4/23.01.2014</t>
  </si>
  <si>
    <t>4959/4/19.05.2014</t>
  </si>
  <si>
    <t>4960/19.05.2014</t>
  </si>
  <si>
    <t>4956/6/19.05.2014</t>
  </si>
  <si>
    <t>4956/7/19.05.2014</t>
  </si>
  <si>
    <t>4957/4/19.05.2014</t>
  </si>
  <si>
    <t>4746/3/12.05.2014</t>
  </si>
  <si>
    <t>4746/2/12.05.2014</t>
  </si>
  <si>
    <t>4748/20/12.05.2014</t>
  </si>
  <si>
    <t>4748/23/12.05.2014</t>
  </si>
  <si>
    <t>4748/24/12.05.2014</t>
  </si>
  <si>
    <t>4748/25/12.05.2014</t>
  </si>
  <si>
    <t>4749/1/12.05.2014</t>
  </si>
  <si>
    <t>4748/26/12.05.2014</t>
  </si>
  <si>
    <t>4749/2/12.05.2014</t>
  </si>
  <si>
    <t>7226/9/03.10.2013</t>
  </si>
  <si>
    <t>4749/3/12.05.2014</t>
  </si>
  <si>
    <t>4749/4/12.05.2014</t>
  </si>
  <si>
    <t>4749/5/12.05.2014</t>
  </si>
  <si>
    <t>4749/6/12.05.2014</t>
  </si>
  <si>
    <t>4749/7/12.05.2014</t>
  </si>
  <si>
    <t>4065/1/06.05.2014</t>
  </si>
  <si>
    <t>4065/2/06.05.2014</t>
  </si>
  <si>
    <t>AA(17) 28.04.2014(IOCN 4720/09.05.2014</t>
  </si>
  <si>
    <t>AA(2)4726/09.05.2014</t>
  </si>
  <si>
    <t>4745/1/12.05.2014</t>
  </si>
  <si>
    <t>4747/1/12.05.2014</t>
  </si>
  <si>
    <t>4746/1/12.05.2014</t>
  </si>
  <si>
    <t>1210/1/06.02.2014</t>
  </si>
  <si>
    <t>1152/15/05.02.2014</t>
  </si>
  <si>
    <t>1152/16/05.02.2014</t>
  </si>
  <si>
    <t>1152/17/05.02.2014</t>
  </si>
  <si>
    <t>681/5/23.01.2014</t>
  </si>
  <si>
    <t>1152/18/05.02.2014</t>
  </si>
  <si>
    <t>1152/19/05.02.2014</t>
  </si>
  <si>
    <t>1152/20/05.02.2014</t>
  </si>
  <si>
    <t>1153/1/05.02.2014</t>
  </si>
  <si>
    <t>1769/8/20.02.2013</t>
  </si>
  <si>
    <t>1153/2/05.02.2014</t>
  </si>
  <si>
    <t>1153/3/05.02.2014</t>
  </si>
  <si>
    <t>1153/4/05.02.2014</t>
  </si>
  <si>
    <t>1153/5/05.02.2014</t>
  </si>
  <si>
    <t>7226/1/03.10.2013</t>
  </si>
  <si>
    <t>1153/6/05.02.2014</t>
  </si>
  <si>
    <t>1153/7/05.02.2014</t>
  </si>
  <si>
    <t>1153/8/05.02.2014</t>
  </si>
  <si>
    <t>1153/9/05.02.2014</t>
  </si>
  <si>
    <t>1153/10/05.02.2014</t>
  </si>
  <si>
    <t>1153/11/05.02.2014</t>
  </si>
  <si>
    <t>1152/21/05.02.2014</t>
  </si>
  <si>
    <t>AA(2)966/31.01.2014</t>
  </si>
  <si>
    <t>AA(2)965/31.01.2014</t>
  </si>
  <si>
    <t>FILME RADIOLOGICE</t>
  </si>
  <si>
    <t>ROMSIR</t>
  </si>
  <si>
    <t>INFOMED</t>
  </si>
  <si>
    <t>1243/1/07.02.2014</t>
  </si>
  <si>
    <t>2114/1/06.03.2013</t>
  </si>
  <si>
    <t>1243/2/07.02.2014</t>
  </si>
  <si>
    <t>662/23.01.2013</t>
  </si>
  <si>
    <t>C.OF/AC 2012 ONLINE</t>
  </si>
  <si>
    <t>1244/1/07.02.2014</t>
  </si>
  <si>
    <t>1768/20.02.2013</t>
  </si>
  <si>
    <t>1244/2/07.02.2014</t>
  </si>
  <si>
    <t>LUCRARI SANITARE</t>
  </si>
  <si>
    <t>4924/16.05.2014</t>
  </si>
  <si>
    <t>4925/1/16.05.2014</t>
  </si>
  <si>
    <t>MARC GHEORGHE</t>
  </si>
  <si>
    <t>4942/2/14.06.2012</t>
  </si>
  <si>
    <t>LUCRARI</t>
  </si>
  <si>
    <t>1276/5/10.02.2014</t>
  </si>
  <si>
    <t>1276/4/10.02.2014</t>
  </si>
  <si>
    <t>1276/3/10.02.2014</t>
  </si>
  <si>
    <t>1276/2/10.02.2014</t>
  </si>
  <si>
    <t>1276/1/10.02.2014</t>
  </si>
  <si>
    <t>1101//04.02.2014</t>
  </si>
  <si>
    <t>3854/2/20.05.2013</t>
  </si>
  <si>
    <t>1274/1/10.02.2014</t>
  </si>
  <si>
    <t>1274/2/10.02.2014</t>
  </si>
  <si>
    <t>1274/3/10.02.2014</t>
  </si>
  <si>
    <t>1274/4/10.02.2014</t>
  </si>
  <si>
    <t>5024/1/21.05.2014</t>
  </si>
  <si>
    <t>5024/3/21.05.2014</t>
  </si>
  <si>
    <t>1274/5/10.02.2014</t>
  </si>
  <si>
    <t>1295/1/10.02.2014</t>
  </si>
  <si>
    <t>1274/6/10.02.2014</t>
  </si>
  <si>
    <t>1274/7/10.02.2014</t>
  </si>
  <si>
    <t>1274/8/10.02.2014</t>
  </si>
  <si>
    <t>1274/9/10.02.2014</t>
  </si>
  <si>
    <t>1274/10/10.02.2014</t>
  </si>
  <si>
    <t>1274/11/10.02.2014</t>
  </si>
  <si>
    <t>1274/12/10.02.2014</t>
  </si>
  <si>
    <t>1274/13/10.02.2014</t>
  </si>
  <si>
    <t>1335/1/11.02.2014</t>
  </si>
  <si>
    <t>1334/1/11.02.2014</t>
  </si>
  <si>
    <t xml:space="preserve">CHEMICAL </t>
  </si>
  <si>
    <t>1334/2/11.02.2014</t>
  </si>
  <si>
    <t>1334/3/11.02.2014</t>
  </si>
  <si>
    <t>1296/1/10.02.2014</t>
  </si>
  <si>
    <t>1296/2/10.02.2014</t>
  </si>
  <si>
    <t>1275/1/10.02.2014</t>
  </si>
  <si>
    <t>1214/06.02.2014</t>
  </si>
  <si>
    <t>1209/2/06.02.2014</t>
  </si>
  <si>
    <t>1209/1/06.02.2014</t>
  </si>
  <si>
    <t>1152/1/05.02.2014</t>
  </si>
  <si>
    <t>1152/2/05.02.2014</t>
  </si>
  <si>
    <t>1336/1/11.02.2014</t>
  </si>
  <si>
    <t>1336/2/11.02.2014</t>
  </si>
  <si>
    <t>1410/12.02.2014</t>
  </si>
  <si>
    <t>1337/1/11.02.2014</t>
  </si>
  <si>
    <t>AA(1)   1178/2/05.02.2014</t>
  </si>
  <si>
    <t>1257/07.02.2014</t>
  </si>
  <si>
    <t>1256/2/07.02.2014</t>
  </si>
  <si>
    <t>1426/1/12.02.2014</t>
  </si>
  <si>
    <t>ALPHA MEDICAL</t>
  </si>
  <si>
    <t>4748/19/12.05.2014</t>
  </si>
  <si>
    <t>3245/1/17.04.2013</t>
  </si>
  <si>
    <t>1426/2/12.02.2014</t>
  </si>
  <si>
    <t>1406/2/12.02.2014</t>
  </si>
  <si>
    <t>1406/3/12.02.2014</t>
  </si>
  <si>
    <t>1256/1/07.02.2014</t>
  </si>
  <si>
    <t>TEPACOS</t>
  </si>
  <si>
    <t>3758/8/16.05.2013</t>
  </si>
  <si>
    <t>PIESE DE SCHIMB</t>
  </si>
  <si>
    <t>N.D 2014</t>
  </si>
  <si>
    <t>1494/13.02.2014</t>
  </si>
  <si>
    <t>1495/1/13.02.2014</t>
  </si>
  <si>
    <t>1406/1/12.02.2014</t>
  </si>
  <si>
    <t>1496/1/13.02.2014</t>
  </si>
  <si>
    <t>1496/2/13.02.2014</t>
  </si>
  <si>
    <t>1496/3/13.02.2014</t>
  </si>
  <si>
    <t>1231/06.02.2014</t>
  </si>
  <si>
    <t>5213/1/27.05.2014</t>
  </si>
  <si>
    <t>5216/1/27.05.2014</t>
  </si>
  <si>
    <t xml:space="preserve">MEDIMPACT </t>
  </si>
  <si>
    <t>5218/1/27.05.2014</t>
  </si>
  <si>
    <t>5218/2/27.05.2014</t>
  </si>
  <si>
    <t>5218/3/27.05.2014</t>
  </si>
  <si>
    <t>5218/4/27.05.2014</t>
  </si>
  <si>
    <t>5213/2/27.05.2014</t>
  </si>
  <si>
    <t>5218/5/27.05.2014</t>
  </si>
  <si>
    <t>5218/6/27.05.2014</t>
  </si>
  <si>
    <t>5218/7/27.05.2014</t>
  </si>
  <si>
    <t>5218/8/27.05.2014</t>
  </si>
  <si>
    <t>5218/9/27.05.2014</t>
  </si>
  <si>
    <t>5218/10/27.05.2014</t>
  </si>
  <si>
    <t>75/07.01.2014</t>
  </si>
  <si>
    <t>1530/1/14.02.2014</t>
  </si>
  <si>
    <t>1532/1/14.02.2014</t>
  </si>
  <si>
    <t>1532/2/14.02.2014</t>
  </si>
  <si>
    <t>UNION</t>
  </si>
  <si>
    <t>4587/5/19.06.2013</t>
  </si>
  <si>
    <t>3245/6/17.04.2013</t>
  </si>
  <si>
    <t>AA(4) 1178/1/05.02.2014</t>
  </si>
  <si>
    <t>1425/1/12.02.2014</t>
  </si>
  <si>
    <t>TOPTECH</t>
  </si>
  <si>
    <t>3758/2/16.05.2013</t>
  </si>
  <si>
    <t>1622/1/18.02.2014</t>
  </si>
  <si>
    <t>L.D/AC 2014</t>
  </si>
  <si>
    <t>FILDAS</t>
  </si>
  <si>
    <t>SERVICII DE ARHIVARE</t>
  </si>
  <si>
    <t>DOSARUL</t>
  </si>
  <si>
    <t>1715/1/18.02.2013</t>
  </si>
  <si>
    <t>1622/2/18.02.2014</t>
  </si>
  <si>
    <t>1641/1/19.02.2014</t>
  </si>
  <si>
    <t>1642/1/19.02.2014</t>
  </si>
  <si>
    <t>MEDIMPACT</t>
  </si>
  <si>
    <t>7099/36/30.09.2013</t>
  </si>
  <si>
    <t>1642/2/19.02.2014</t>
  </si>
  <si>
    <t>AA(1) 1662/       19.02.2014</t>
  </si>
  <si>
    <t>5668/11.06.2014</t>
  </si>
  <si>
    <t>5677/1/11.06.2014</t>
  </si>
  <si>
    <t>5677/2/11.06.2014</t>
  </si>
  <si>
    <t>5677/3/11.06.2014</t>
  </si>
  <si>
    <t>5671/1/11.06.2014</t>
  </si>
  <si>
    <t>5669/1/11.06.2014</t>
  </si>
  <si>
    <t>1593/17.02.2014</t>
  </si>
  <si>
    <t>5084/4/22.05.2014</t>
  </si>
  <si>
    <t>1589/2/17.02.2014</t>
  </si>
  <si>
    <t>1621/1/18.02.2014</t>
  </si>
  <si>
    <t>1589/1/17.02.2014</t>
  </si>
  <si>
    <t>5303/6/29.05.2014</t>
  </si>
  <si>
    <t>1592/1/17.02.2014</t>
  </si>
  <si>
    <t>1590/1/17.02.2014</t>
  </si>
  <si>
    <t>1621/2/18.02.2014</t>
  </si>
  <si>
    <t>1591/1/17.02.2014</t>
  </si>
  <si>
    <t>1769/9/20.02.2013</t>
  </si>
  <si>
    <t>4956/3/19.05.2014</t>
  </si>
  <si>
    <t>3758/5/16.05.2013</t>
  </si>
  <si>
    <t>AA(1) 1702/       20.02.2014</t>
  </si>
  <si>
    <t>1654/2/19.02.2014</t>
  </si>
  <si>
    <t>1654/1/19.02.2014</t>
  </si>
  <si>
    <t>AA(1)1665/1/19.02.2014</t>
  </si>
  <si>
    <t>AA(1)1665/2/19.02.2014</t>
  </si>
  <si>
    <t>AA(1)1665/3/19.02.2014</t>
  </si>
  <si>
    <t>1710/1/21.02.2014</t>
  </si>
  <si>
    <t>1710/2/21.02.2014</t>
  </si>
  <si>
    <t>1710/3/21.02.2014</t>
  </si>
  <si>
    <t>1710/4/21.02.2014</t>
  </si>
  <si>
    <t>1710/5/21.02.2014</t>
  </si>
  <si>
    <t>1710/6/21.02.2014</t>
  </si>
  <si>
    <t>1710/7/21.02.2014</t>
  </si>
  <si>
    <t>1710/8/21.02.2014</t>
  </si>
  <si>
    <t>1710/9/21.02.2014</t>
  </si>
  <si>
    <t>1710/10/21.02.2014</t>
  </si>
  <si>
    <t>1710/11/21.02.2014</t>
  </si>
  <si>
    <t>1782/1/25.02.2014</t>
  </si>
  <si>
    <t>1782/2/25.02.2014</t>
  </si>
  <si>
    <t>4869/15.05.2014</t>
  </si>
  <si>
    <t>1782/3/25.02.2014</t>
  </si>
  <si>
    <t>1782/4/25.02.2014</t>
  </si>
  <si>
    <t>1782/5/25.02.2014</t>
  </si>
  <si>
    <t>1782/6/25.02.2014</t>
  </si>
  <si>
    <t>1806/1/26.02.2014</t>
  </si>
  <si>
    <t>4551/05.05.2014</t>
  </si>
  <si>
    <t>4592/2/06.05.2014</t>
  </si>
  <si>
    <t>4592/3/06.05.2014</t>
  </si>
  <si>
    <t>4592/4/06.05.2014</t>
  </si>
  <si>
    <t>1806/2/26.02.2014</t>
  </si>
  <si>
    <t>1806/4/26.02.2014</t>
  </si>
  <si>
    <t>1807/1/26.02.2014</t>
  </si>
  <si>
    <t>1807/2/26.02.2014</t>
  </si>
  <si>
    <t>1808/1/26.02.2014</t>
  </si>
  <si>
    <t>1808/2/26.02.2014</t>
  </si>
  <si>
    <t>1808/3/26.02.2014</t>
  </si>
  <si>
    <t>7099/25/30.09.2013</t>
  </si>
  <si>
    <t>1808/4/26.02.2014</t>
  </si>
  <si>
    <t>BIOLIFE</t>
  </si>
  <si>
    <t>7099/33/30.09.2013</t>
  </si>
  <si>
    <t>1808/5/26.02.2014</t>
  </si>
  <si>
    <t>1808/6/26.02.2014</t>
  </si>
  <si>
    <t>1808/7/26.02.2014</t>
  </si>
  <si>
    <t>1808/8/26.02.2014</t>
  </si>
  <si>
    <t>1808/9/26.02.2014</t>
  </si>
  <si>
    <t>1808/10/26.02.2014</t>
  </si>
  <si>
    <t>VITAL LOGISTIC</t>
  </si>
  <si>
    <t>7099/45/30.09.2013</t>
  </si>
  <si>
    <t>1808/11/26.02.2014</t>
  </si>
  <si>
    <t>1808/12/26.02.2014</t>
  </si>
  <si>
    <t>1808/13/26.02.2014</t>
  </si>
  <si>
    <t>1808/14/26.02.2014</t>
  </si>
  <si>
    <t>1808/15/26.02.2014</t>
  </si>
  <si>
    <t>LUCRARI DISTRUIRE GAZ</t>
  </si>
  <si>
    <t>GAZINSTAL</t>
  </si>
  <si>
    <t>1693/20.02.2014</t>
  </si>
  <si>
    <t>1819/1/26.02.2014</t>
  </si>
  <si>
    <t>1819/2/26.02.2014</t>
  </si>
  <si>
    <t>AA(1)1767/2/ 24.02.2014</t>
  </si>
  <si>
    <t>AA(1)  1767/3/24.02.2014</t>
  </si>
  <si>
    <t>AA(1) 1767/1/24.02.2014</t>
  </si>
  <si>
    <t>AA(1)  1767/4/24.02.2014</t>
  </si>
  <si>
    <t>AA(1) 1767/5/24.02.2014</t>
  </si>
  <si>
    <t>AA(1)1773/2/      24.02.2014</t>
  </si>
  <si>
    <t>AA(1) 1773/1/     24.02.2014</t>
  </si>
  <si>
    <t>AUSTRAL</t>
  </si>
  <si>
    <t>4587/4/19.06.2013</t>
  </si>
  <si>
    <t>5466/1/04.06.2014</t>
  </si>
  <si>
    <t>5466/2/04.06.2014</t>
  </si>
  <si>
    <t>5473/1/04.06.2014</t>
  </si>
  <si>
    <t>5440/4/03.06.2014</t>
  </si>
  <si>
    <t>5463/1/04.06.2014</t>
  </si>
  <si>
    <t>5440/1/03.06.2014</t>
  </si>
  <si>
    <t>5463/2/04.06.2014</t>
  </si>
  <si>
    <t>5463/3/04.06.2014</t>
  </si>
  <si>
    <t>5463/4/04.06.2014</t>
  </si>
  <si>
    <t>ZORICA+LORE</t>
  </si>
  <si>
    <t>EMSAR</t>
  </si>
  <si>
    <t>1857/9/26.02.2014</t>
  </si>
  <si>
    <t>AGILROM</t>
  </si>
  <si>
    <t>1857/1/26.02.2014</t>
  </si>
  <si>
    <t>AMEX</t>
  </si>
  <si>
    <t>1857/2/26.02.2014</t>
  </si>
  <si>
    <t>AMP</t>
  </si>
  <si>
    <t>1857/3/26.02.2014</t>
  </si>
  <si>
    <t>ANTISEL</t>
  </si>
  <si>
    <t>1857/4/26.02.2014</t>
  </si>
  <si>
    <t>AA(2)1127/04.02.2014</t>
  </si>
  <si>
    <t>AA(3)2286/12.03.2014</t>
  </si>
  <si>
    <t>AA(4)4048/09.04.2014</t>
  </si>
  <si>
    <t>AA(2) 4601/2/06.05.2014</t>
  </si>
  <si>
    <t>AA(1) 4601/1/06.05.2014</t>
  </si>
  <si>
    <t>AVENA MEDICA</t>
  </si>
  <si>
    <t>1857/5/26.02.2014</t>
  </si>
  <si>
    <t>1857/6/26.02.2014</t>
  </si>
  <si>
    <t>1857/7/26.02.2014</t>
  </si>
  <si>
    <t>DG DIAGNOSTICS</t>
  </si>
  <si>
    <t>1857/8/26.02.2014</t>
  </si>
  <si>
    <t>ENGLOBER</t>
  </si>
  <si>
    <t>1857/10/26.02.2014</t>
  </si>
  <si>
    <t>MEDILABSIMPEX</t>
  </si>
  <si>
    <t>1857/11/26.02.2014</t>
  </si>
  <si>
    <t>1857/12/26.02.2014</t>
  </si>
  <si>
    <t>MERC INTERNATIONAL</t>
  </si>
  <si>
    <t>1857/13/26.02.2014</t>
  </si>
  <si>
    <t>NOVA FIT</t>
  </si>
  <si>
    <t>1857/14/26.02.2014</t>
  </si>
  <si>
    <t>1857/15/26.02.2014</t>
  </si>
  <si>
    <t>4959/8/19.05.2014</t>
  </si>
  <si>
    <t>4959/2/19.05.2014</t>
  </si>
  <si>
    <t>4959/5/19.05.2014</t>
  </si>
  <si>
    <t>4959/1/19.05.2014</t>
  </si>
  <si>
    <t>4959/12/19.05.2014</t>
  </si>
  <si>
    <t>4959/10/19.05.2014</t>
  </si>
  <si>
    <t>4959/3/19.05.2014</t>
  </si>
  <si>
    <t>4959/7/19.05.2014</t>
  </si>
  <si>
    <t>4959/9/19.05.2014</t>
  </si>
  <si>
    <t>4959/11/19.05.2014</t>
  </si>
  <si>
    <t>4970/19.05.2014</t>
  </si>
  <si>
    <t>4959/6/19.05.2014</t>
  </si>
  <si>
    <t>1857/16/26.02.2014</t>
  </si>
  <si>
    <t>PAUL HARTMANN</t>
  </si>
  <si>
    <t>1857/17/26.02.2014</t>
  </si>
  <si>
    <t>PRIMEX</t>
  </si>
  <si>
    <t>1857/18/26.02.2014</t>
  </si>
  <si>
    <t xml:space="preserve">QIAS MED </t>
  </si>
  <si>
    <t>1857/19/26.02.2014</t>
  </si>
  <si>
    <t>1857/20/26.02.2014</t>
  </si>
  <si>
    <t>1857/21/26.02.2014</t>
  </si>
  <si>
    <t>TOP DIAGNOSTICS</t>
  </si>
  <si>
    <t>1857/22/26.02.2014</t>
  </si>
  <si>
    <t>7099/16/30.09.2013</t>
  </si>
  <si>
    <t>1808/16/26.02.2014</t>
  </si>
  <si>
    <t xml:space="preserve">ZORICA </t>
  </si>
  <si>
    <t>1810/1/26.02.2014</t>
  </si>
  <si>
    <t>4748/17/12.05.2014</t>
  </si>
  <si>
    <t>4748/18/12.05.2014</t>
  </si>
  <si>
    <t>1810/2/26.02.2014</t>
  </si>
  <si>
    <t>1809/1/26.02.2014</t>
  </si>
  <si>
    <t>1809/2/26.02.2014</t>
  </si>
  <si>
    <t>1809/3/26.02.2014</t>
  </si>
  <si>
    <t>1920/1/28.02.2014</t>
  </si>
  <si>
    <t>1899/1/28.02.2014</t>
  </si>
  <si>
    <t>1899/2/28.02.2014</t>
  </si>
  <si>
    <t>1899/3/28.02.2014</t>
  </si>
  <si>
    <t>1899/4/28.02.2014</t>
  </si>
  <si>
    <t>4462/1/29.04.2014</t>
  </si>
  <si>
    <t>1899/5/28.02.2014</t>
  </si>
  <si>
    <t>1899/6/28.02.2014</t>
  </si>
  <si>
    <t>1904/28.02.2014</t>
  </si>
  <si>
    <t>AA(3)1903/1/28.02.2014</t>
  </si>
  <si>
    <t>AA(3)1903/2/28.02.2014</t>
  </si>
  <si>
    <t>AA(3)1903/7/28.02.2014</t>
  </si>
  <si>
    <t>AA(3)1903/6/28.02.2014</t>
  </si>
  <si>
    <t>AA(3)1903/5/28.02.2014</t>
  </si>
  <si>
    <t>PAPAPOSTOLOU</t>
  </si>
  <si>
    <t>AA(3)1903/4/28.02.2014</t>
  </si>
  <si>
    <t>AA(1)  1892/   27.02.2014</t>
  </si>
  <si>
    <t>1982/1/03.03.2014</t>
  </si>
  <si>
    <t>AA(3) 1943/28.02.2014</t>
  </si>
  <si>
    <t>1948/28.02.2014</t>
  </si>
  <si>
    <t>AA(3)1946/2/28.02.2014</t>
  </si>
  <si>
    <t>AA(3)1946/1/28.02.2014</t>
  </si>
  <si>
    <t>AA(3)1941/28.02.2014</t>
  </si>
  <si>
    <t>AA(3)1944/28.02.2014</t>
  </si>
  <si>
    <t>CRISTEA</t>
  </si>
  <si>
    <t>AA(3) 1942/3/28.02.2014</t>
  </si>
  <si>
    <t>AA(3) 1942/2/28.02.2014</t>
  </si>
  <si>
    <t>AA(3) 1942/1/28.02.2014</t>
  </si>
  <si>
    <t>AA(3) 1940/28.02.2014</t>
  </si>
  <si>
    <t>AA(1)1945/2/            27.02.2014</t>
  </si>
  <si>
    <t>AA(1) 1945/1/           28.02.2014</t>
  </si>
  <si>
    <t>1986/1/03.03.2014</t>
  </si>
  <si>
    <t>1980/1/03.03.2014</t>
  </si>
  <si>
    <t>1981/1/03.03.2014</t>
  </si>
  <si>
    <t>1981/2/03.03.2014</t>
  </si>
  <si>
    <t>1981/3/03.03.2014</t>
  </si>
  <si>
    <t>1983/1/03.03.2014</t>
  </si>
  <si>
    <t>1983/2/03.03.2014</t>
  </si>
  <si>
    <t>4957/3/19.05.2014</t>
  </si>
  <si>
    <t>4956/1/19.05.2014</t>
  </si>
  <si>
    <t>4956/2/19.05.2014</t>
  </si>
  <si>
    <t>4956/4/19.05.2014</t>
  </si>
  <si>
    <t>4956/5/19.05.2014</t>
  </si>
  <si>
    <t>1983/3/03.03.2014</t>
  </si>
  <si>
    <t xml:space="preserve">IONELA </t>
  </si>
  <si>
    <t>5370/30.05.2014</t>
  </si>
  <si>
    <t>AA(1)…….02.06.2014</t>
  </si>
  <si>
    <t>suplimentare 2 dozatoare</t>
  </si>
  <si>
    <t>AA(3) 4798/13.05.2014</t>
  </si>
  <si>
    <t>AA(1)4770/1/12.05.2014</t>
  </si>
  <si>
    <t>AA(2) 4770/2/12.05.2014</t>
  </si>
  <si>
    <t>1983/4/03.03.2014</t>
  </si>
  <si>
    <t>1983/5/03.03.2014</t>
  </si>
  <si>
    <t>1984/1/03.03.2014</t>
  </si>
  <si>
    <t>1984/2/03.03.2014</t>
  </si>
  <si>
    <t>1984/3/03.03.2014</t>
  </si>
  <si>
    <t>N.D. 2013 MS</t>
  </si>
  <si>
    <t>2040/04.03.2014</t>
  </si>
  <si>
    <t>2042/1/04.03.2014</t>
  </si>
  <si>
    <t>5095/1/22.05.2014</t>
  </si>
  <si>
    <t>5095/2/22.05.2014</t>
  </si>
  <si>
    <t>5094/22.05.2014</t>
  </si>
  <si>
    <t>AA(3) 1942/4/28.02.2014</t>
  </si>
  <si>
    <t>AA(3)1949/28.02.2014</t>
  </si>
  <si>
    <t>AA(3)1950/28.02.2014</t>
  </si>
  <si>
    <t>4593/2/06.05.2014</t>
  </si>
  <si>
    <t>AA(2)1800/26.02.2014</t>
  </si>
  <si>
    <t>AA(1)1527/2/       14.02.2014</t>
  </si>
  <si>
    <t>AA(1) 1527/1/      14.02.2014</t>
  </si>
  <si>
    <t>2080/1/05.03.2014</t>
  </si>
  <si>
    <t>2079/2/05.03.2014</t>
  </si>
  <si>
    <t>2079/1/05.03.2014</t>
  </si>
  <si>
    <t>2079/4/05.03.2014</t>
  </si>
  <si>
    <t>2079/5/05.03.2014</t>
  </si>
  <si>
    <t>2079/3/05.03.2014</t>
  </si>
  <si>
    <t>2079/6/05.03.2014</t>
  </si>
  <si>
    <t>BENZINA, MOTORINA</t>
  </si>
  <si>
    <t>LUKOIL</t>
  </si>
  <si>
    <t>2039/04.03.2014</t>
  </si>
  <si>
    <t>1985/03.03.2014</t>
  </si>
  <si>
    <t>378/13/15.01.2014</t>
  </si>
  <si>
    <t>EUROEXPAND</t>
  </si>
  <si>
    <t>3245/2/17.04.2013</t>
  </si>
  <si>
    <t>2128/1/06.03.2014</t>
  </si>
  <si>
    <t>2129/1/06.03.2014</t>
  </si>
  <si>
    <t>2130/1/06.03.2014</t>
  </si>
  <si>
    <t>2127/1/06.03.2014</t>
  </si>
  <si>
    <t>2127/2/06.03.2014</t>
  </si>
  <si>
    <t>4748/13/12.05.2014</t>
  </si>
  <si>
    <t>4748/14/12.05.2014</t>
  </si>
  <si>
    <t>4748/15/12.05.2014</t>
  </si>
  <si>
    <t>4748/16/12.05.2014</t>
  </si>
  <si>
    <t>2090/05.03.2014</t>
  </si>
  <si>
    <t>2127/3/06.03.2014</t>
  </si>
  <si>
    <t>2127/4/06.03.2014</t>
  </si>
  <si>
    <t>2078/1/05.03.2014</t>
  </si>
  <si>
    <t>2077/1/05.03.2014</t>
  </si>
  <si>
    <t>2041/4/04.03.2014</t>
  </si>
  <si>
    <t>2041/3/04.03.2014</t>
  </si>
  <si>
    <t>2041/1/04.03.2014</t>
  </si>
  <si>
    <t>2041/2/04.03.2014</t>
  </si>
  <si>
    <t>2041/5/04.03.2014</t>
  </si>
  <si>
    <t>2129/2/06.03.2014</t>
  </si>
  <si>
    <t>2165/07.03.2014</t>
  </si>
  <si>
    <t>2166/07.03.2014</t>
  </si>
  <si>
    <t>2167/1/07.03.2014</t>
  </si>
  <si>
    <t>4593/1/06.05.2014</t>
  </si>
  <si>
    <t>2167/2/07.03.2014</t>
  </si>
  <si>
    <t>.</t>
  </si>
  <si>
    <t>2168/1/07.03.2014</t>
  </si>
  <si>
    <t>2168/3/07.03.2014</t>
  </si>
  <si>
    <t>2168/2/07.03.2014</t>
  </si>
  <si>
    <t>2167/3/07.03.2014</t>
  </si>
  <si>
    <t xml:space="preserve">ADM </t>
  </si>
  <si>
    <t>AA(15) 27.02.2014(IOCN 2099/05.03.2014)</t>
  </si>
  <si>
    <t>ARTISANA</t>
  </si>
  <si>
    <t>CO&amp;CO</t>
  </si>
  <si>
    <t>ELMED</t>
  </si>
  <si>
    <t>KAPAMED</t>
  </si>
  <si>
    <t>MEDIMAX</t>
  </si>
  <si>
    <t>NAFKA</t>
  </si>
  <si>
    <t>RAMIDO STAFF</t>
  </si>
  <si>
    <t>SANTIMPEX</t>
  </si>
  <si>
    <t>STERIL</t>
  </si>
  <si>
    <t>TMS-TOP</t>
  </si>
  <si>
    <t>VALDOMEDICA</t>
  </si>
  <si>
    <t>2237/1/11.03.2014</t>
  </si>
  <si>
    <t>2238/1/11.03.2014</t>
  </si>
  <si>
    <t>2238/2/11.03.2014</t>
  </si>
  <si>
    <t>EXPERTIZA TEHNICA</t>
  </si>
  <si>
    <t>EXPANSIV IMPEX</t>
  </si>
  <si>
    <t>2241/11.03.2014</t>
  </si>
  <si>
    <t>USA DE PLUMB</t>
  </si>
  <si>
    <t>HV SHIELDING</t>
  </si>
  <si>
    <t>2242/11.03.2014</t>
  </si>
  <si>
    <t>2237/2/11.03.2014</t>
  </si>
  <si>
    <t>2237/3/11.03.2014</t>
  </si>
  <si>
    <t>2237/4/11.03.2014</t>
  </si>
  <si>
    <t>2237/5/11.03.2014</t>
  </si>
  <si>
    <t>2237/6/11.03.2014</t>
  </si>
  <si>
    <t>2237/7/11.03.2014</t>
  </si>
  <si>
    <t>AA(1)2236/1/11.03.2014</t>
  </si>
  <si>
    <t>AA(1)2236/2/11.03.2014</t>
  </si>
  <si>
    <t>2275/1/12.03.2014</t>
  </si>
  <si>
    <t>2274/1/12.03.2014</t>
  </si>
  <si>
    <t>2237/8/11.03.2014</t>
  </si>
  <si>
    <t>2237/9/11.03.2014</t>
  </si>
  <si>
    <t>2237/10/11.03.2014</t>
  </si>
  <si>
    <t>2237/11/11.03.2014</t>
  </si>
  <si>
    <t>2262/12/12.03.2014</t>
  </si>
  <si>
    <t>2262/1/12.03.2014</t>
  </si>
  <si>
    <t>2262/24/12.03.2014</t>
  </si>
  <si>
    <t>2262/4/12.03.2014</t>
  </si>
  <si>
    <t>2262/23/12.03.2014</t>
  </si>
  <si>
    <t>2262/6/12.03.2014</t>
  </si>
  <si>
    <t>2262/15/12.03.2014</t>
  </si>
  <si>
    <t>2262/5/12.03.2014</t>
  </si>
  <si>
    <t>2262/7/12.03.2014</t>
  </si>
  <si>
    <t>2262/11/12.03.2014</t>
  </si>
  <si>
    <t>2262/19/12.03.2014</t>
  </si>
  <si>
    <t>4558/3/06.05.2014</t>
  </si>
  <si>
    <t>4558/4/06.05.2014</t>
  </si>
  <si>
    <t>BUNZL DISTRIBUTIE</t>
  </si>
  <si>
    <t>4592/1/06.05.2014</t>
  </si>
  <si>
    <t>4594/06.05.2014</t>
  </si>
  <si>
    <t>2262/22/12.03.2014</t>
  </si>
  <si>
    <t>2262/8/12.03.2014</t>
  </si>
  <si>
    <t>2262/21/12.03.2014</t>
  </si>
  <si>
    <t>2262/13/12.03.2014</t>
  </si>
  <si>
    <t>2262/3/12.03.2014</t>
  </si>
  <si>
    <t>2262/16/12.03.2014</t>
  </si>
  <si>
    <t>2262/9/12.03.2014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</si>
</sst>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lei&quot;"/>
    <numFmt numFmtId="169" formatCode="#,##0\ _l_e_i"/>
    <numFmt numFmtId="170" formatCode="mmm/yyyy"/>
    <numFmt numFmtId="171" formatCode="[$-418]d\ mmmm\ yyyy"/>
    <numFmt numFmtId="172" formatCode="#.##0.00"/>
    <numFmt numFmtId="173" formatCode="[$-409]dddd\,\ mmmm\ dd\,\ yyyy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0" xfId="57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57" applyFont="1" applyFill="1" applyBorder="1">
      <alignment/>
      <protection/>
    </xf>
    <xf numFmtId="14" fontId="0" fillId="0" borderId="10" xfId="57" applyNumberFormat="1" applyFill="1" applyBorder="1">
      <alignment/>
      <protection/>
    </xf>
    <xf numFmtId="0" fontId="7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57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" fontId="0" fillId="0" borderId="10" xfId="0" applyNumberForma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57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0" borderId="0" xfId="57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14" fontId="0" fillId="0" borderId="10" xfId="57" applyNumberFormat="1" applyFont="1" applyFill="1" applyBorder="1">
      <alignment/>
      <protection/>
    </xf>
    <xf numFmtId="4" fontId="0" fillId="0" borderId="10" xfId="57" applyNumberFormat="1" applyFill="1" applyBorder="1">
      <alignment/>
      <protection/>
    </xf>
    <xf numFmtId="4" fontId="26" fillId="0" borderId="10" xfId="0" applyNumberFormat="1" applyFont="1" applyFill="1" applyBorder="1" applyAlignment="1">
      <alignment wrapText="1"/>
    </xf>
    <xf numFmtId="4" fontId="5" fillId="0" borderId="10" xfId="57" applyNumberFormat="1" applyFont="1" applyFill="1" applyBorder="1" applyAlignment="1">
      <alignment wrapText="1"/>
      <protection/>
    </xf>
    <xf numFmtId="0" fontId="5" fillId="0" borderId="12" xfId="57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57" applyFont="1" applyFill="1" applyAlignment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5" fillId="0" borderId="10" xfId="57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horizontal="left" wrapText="1"/>
      <protection/>
    </xf>
    <xf numFmtId="2" fontId="5" fillId="0" borderId="10" xfId="57" applyNumberFormat="1" applyFont="1" applyFill="1" applyBorder="1" applyAlignment="1">
      <alignment wrapText="1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57" applyNumberFormat="1" applyFont="1" applyFill="1" applyBorder="1">
      <alignment/>
      <protection/>
    </xf>
    <xf numFmtId="2" fontId="0" fillId="0" borderId="1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left"/>
      <protection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0" fillId="0" borderId="13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57" applyFont="1" applyFill="1">
      <alignment/>
      <protection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4" fontId="5" fillId="0" borderId="10" xfId="57" applyNumberFormat="1" applyFont="1" applyFill="1" applyBorder="1" applyAlignment="1">
      <alignment wrapText="1"/>
      <protection/>
    </xf>
    <xf numFmtId="4" fontId="5" fillId="0" borderId="12" xfId="57" applyNumberFormat="1" applyFont="1" applyFill="1" applyBorder="1" applyAlignment="1">
      <alignment wrapText="1"/>
      <protection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444"/>
  <sheetViews>
    <sheetView zoomScalePageLayoutView="0" workbookViewId="0" topLeftCell="A1">
      <selection activeCell="A728" sqref="A1:L16384"/>
    </sheetView>
  </sheetViews>
  <sheetFormatPr defaultColWidth="9.140625" defaultRowHeight="12.75"/>
  <cols>
    <col min="1" max="1" width="5.8515625" style="135" customWidth="1"/>
    <col min="2" max="2" width="9.8515625" style="136" customWidth="1"/>
    <col min="3" max="3" width="33.00390625" style="135" customWidth="1"/>
    <col min="4" max="4" width="17.140625" style="137" customWidth="1"/>
    <col min="5" max="5" width="11.28125" style="136" customWidth="1"/>
    <col min="6" max="6" width="17.28125" style="136" customWidth="1"/>
    <col min="7" max="7" width="17.140625" style="136" customWidth="1"/>
    <col min="8" max="8" width="11.28125" style="139" customWidth="1"/>
    <col min="9" max="9" width="12.421875" style="140" customWidth="1"/>
    <col min="10" max="10" width="12.00390625" style="140" customWidth="1"/>
    <col min="11" max="11" width="20.421875" style="136" customWidth="1"/>
    <col min="12" max="12" width="9.7109375" style="141" customWidth="1"/>
    <col min="13" max="48" width="9.140625" style="22" customWidth="1"/>
    <col min="49" max="16384" width="9.140625" style="7" customWidth="1"/>
  </cols>
  <sheetData>
    <row r="2" spans="1:12" ht="12.75">
      <c r="A2" s="84"/>
      <c r="B2" s="85" t="s">
        <v>426</v>
      </c>
      <c r="C2" s="86"/>
      <c r="D2" s="87"/>
      <c r="E2" s="88"/>
      <c r="F2" s="88"/>
      <c r="G2" s="88"/>
      <c r="H2" s="89"/>
      <c r="I2" s="90"/>
      <c r="J2" s="90"/>
      <c r="K2" s="88"/>
      <c r="L2" s="91"/>
    </row>
    <row r="3" spans="1:12" ht="52.5">
      <c r="A3" s="92" t="s">
        <v>429</v>
      </c>
      <c r="B3" s="93" t="s">
        <v>434</v>
      </c>
      <c r="C3" s="92" t="s">
        <v>435</v>
      </c>
      <c r="D3" s="92" t="s">
        <v>444</v>
      </c>
      <c r="E3" s="93" t="s">
        <v>440</v>
      </c>
      <c r="F3" s="93" t="s">
        <v>437</v>
      </c>
      <c r="G3" s="93" t="s">
        <v>428</v>
      </c>
      <c r="H3" s="94" t="s">
        <v>441</v>
      </c>
      <c r="I3" s="93" t="s">
        <v>432</v>
      </c>
      <c r="J3" s="93" t="s">
        <v>433</v>
      </c>
      <c r="K3" s="93" t="s">
        <v>436</v>
      </c>
      <c r="L3" s="95" t="s">
        <v>439</v>
      </c>
    </row>
    <row r="4" spans="1:48" s="12" customFormat="1" ht="26.25">
      <c r="A4" s="96">
        <v>1</v>
      </c>
      <c r="B4" s="97" t="s">
        <v>442</v>
      </c>
      <c r="C4" s="98" t="s">
        <v>443</v>
      </c>
      <c r="D4" s="99" t="s">
        <v>445</v>
      </c>
      <c r="E4" s="97" t="s">
        <v>462</v>
      </c>
      <c r="F4" s="100" t="s">
        <v>447</v>
      </c>
      <c r="G4" s="100" t="s">
        <v>448</v>
      </c>
      <c r="H4" s="101"/>
      <c r="I4" s="102">
        <v>41670</v>
      </c>
      <c r="J4" s="100" t="s">
        <v>449</v>
      </c>
      <c r="K4" s="100" t="s">
        <v>450</v>
      </c>
      <c r="L4" s="103"/>
      <c r="M4" s="22"/>
      <c r="N4" s="22"/>
      <c r="O4" s="22"/>
      <c r="P4" s="22"/>
      <c r="Q4" s="22"/>
      <c r="R4" s="22"/>
      <c r="S4" s="22"/>
      <c r="T4" s="22"/>
      <c r="U4" s="22"/>
      <c r="V4" s="22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s="12" customFormat="1" ht="26.25">
      <c r="A5" s="96">
        <f>A4+1</f>
        <v>2</v>
      </c>
      <c r="B5" s="97" t="s">
        <v>442</v>
      </c>
      <c r="C5" s="98" t="s">
        <v>443</v>
      </c>
      <c r="D5" s="99" t="s">
        <v>446</v>
      </c>
      <c r="E5" s="97" t="s">
        <v>463</v>
      </c>
      <c r="F5" s="100" t="s">
        <v>451</v>
      </c>
      <c r="G5" s="100" t="s">
        <v>461</v>
      </c>
      <c r="H5" s="104"/>
      <c r="I5" s="102">
        <v>41670</v>
      </c>
      <c r="J5" s="100" t="s">
        <v>449</v>
      </c>
      <c r="K5" s="100" t="s">
        <v>450</v>
      </c>
      <c r="L5" s="103"/>
      <c r="M5" s="22"/>
      <c r="N5" s="22"/>
      <c r="O5" s="22"/>
      <c r="P5" s="22"/>
      <c r="Q5" s="22"/>
      <c r="R5" s="22"/>
      <c r="S5" s="22"/>
      <c r="T5" s="22"/>
      <c r="U5" s="22"/>
      <c r="V5" s="22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12" customFormat="1" ht="12.75">
      <c r="A6" s="96">
        <f aca="true" t="shared" si="0" ref="A6:A55">A5+1</f>
        <v>3</v>
      </c>
      <c r="B6" s="97" t="s">
        <v>464</v>
      </c>
      <c r="C6" s="98" t="s">
        <v>465</v>
      </c>
      <c r="D6" s="99" t="s">
        <v>466</v>
      </c>
      <c r="E6" s="97"/>
      <c r="F6" s="100" t="s">
        <v>467</v>
      </c>
      <c r="G6" s="100" t="s">
        <v>468</v>
      </c>
      <c r="H6" s="101">
        <v>1959.2</v>
      </c>
      <c r="I6" s="102">
        <v>41670</v>
      </c>
      <c r="J6" s="100" t="s">
        <v>469</v>
      </c>
      <c r="K6" s="97" t="s">
        <v>470</v>
      </c>
      <c r="L6" s="100">
        <f>H6/1.24</f>
        <v>1580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36" customFormat="1" ht="26.25">
      <c r="A7" s="96">
        <f t="shared" si="0"/>
        <v>4</v>
      </c>
      <c r="B7" s="97" t="s">
        <v>471</v>
      </c>
      <c r="C7" s="98" t="s">
        <v>465</v>
      </c>
      <c r="D7" s="99" t="s">
        <v>472</v>
      </c>
      <c r="E7" s="90"/>
      <c r="F7" s="97" t="s">
        <v>474</v>
      </c>
      <c r="G7" s="100" t="s">
        <v>473</v>
      </c>
      <c r="H7" s="101">
        <v>8363.8</v>
      </c>
      <c r="I7" s="102">
        <v>41670</v>
      </c>
      <c r="J7" s="100" t="s">
        <v>469</v>
      </c>
      <c r="K7" s="97" t="s">
        <v>475</v>
      </c>
      <c r="L7" s="105">
        <f>H7/1.24</f>
        <v>6744.999999999999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s="12" customFormat="1" ht="26.25">
      <c r="A8" s="96">
        <f t="shared" si="0"/>
        <v>5</v>
      </c>
      <c r="B8" s="97" t="s">
        <v>476</v>
      </c>
      <c r="C8" s="98" t="s">
        <v>465</v>
      </c>
      <c r="D8" s="99" t="s">
        <v>477</v>
      </c>
      <c r="E8" s="97"/>
      <c r="F8" s="97" t="s">
        <v>478</v>
      </c>
      <c r="G8" s="100" t="s">
        <v>479</v>
      </c>
      <c r="H8" s="101">
        <v>1087.5</v>
      </c>
      <c r="I8" s="102">
        <v>41670</v>
      </c>
      <c r="J8" s="100" t="s">
        <v>469</v>
      </c>
      <c r="K8" s="97" t="s">
        <v>475</v>
      </c>
      <c r="L8" s="105">
        <f>H8/1.24</f>
        <v>877.016129032258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s="12" customFormat="1" ht="12.75">
      <c r="A9" s="96">
        <f t="shared" si="0"/>
        <v>6</v>
      </c>
      <c r="B9" s="97" t="s">
        <v>476</v>
      </c>
      <c r="C9" s="98" t="s">
        <v>465</v>
      </c>
      <c r="D9" s="99" t="s">
        <v>480</v>
      </c>
      <c r="E9" s="97"/>
      <c r="F9" s="97" t="s">
        <v>481</v>
      </c>
      <c r="G9" s="100" t="s">
        <v>482</v>
      </c>
      <c r="H9" s="101">
        <v>2427.92</v>
      </c>
      <c r="I9" s="102">
        <v>41670</v>
      </c>
      <c r="J9" s="100" t="s">
        <v>469</v>
      </c>
      <c r="K9" s="97" t="s">
        <v>475</v>
      </c>
      <c r="L9" s="105">
        <f>H9/1.24</f>
        <v>1958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s="12" customFormat="1" ht="12.75">
      <c r="A10" s="96">
        <f t="shared" si="0"/>
        <v>7</v>
      </c>
      <c r="B10" s="97" t="s">
        <v>476</v>
      </c>
      <c r="C10" s="98" t="s">
        <v>465</v>
      </c>
      <c r="D10" s="99" t="s">
        <v>483</v>
      </c>
      <c r="E10" s="97"/>
      <c r="F10" s="97" t="s">
        <v>484</v>
      </c>
      <c r="G10" s="100" t="s">
        <v>485</v>
      </c>
      <c r="H10" s="101">
        <v>4340</v>
      </c>
      <c r="I10" s="102">
        <v>41670</v>
      </c>
      <c r="J10" s="100" t="s">
        <v>469</v>
      </c>
      <c r="K10" s="97" t="s">
        <v>475</v>
      </c>
      <c r="L10" s="103">
        <f>H10/1.24</f>
        <v>3500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s="12" customFormat="1" ht="39">
      <c r="A11" s="96">
        <f t="shared" si="0"/>
        <v>8</v>
      </c>
      <c r="B11" s="97" t="s">
        <v>486</v>
      </c>
      <c r="C11" s="98" t="s">
        <v>487</v>
      </c>
      <c r="D11" s="99" t="s">
        <v>488</v>
      </c>
      <c r="E11" s="97" t="s">
        <v>489</v>
      </c>
      <c r="F11" s="100" t="s">
        <v>490</v>
      </c>
      <c r="G11" s="100" t="s">
        <v>491</v>
      </c>
      <c r="H11" s="101"/>
      <c r="I11" s="102">
        <v>41670</v>
      </c>
      <c r="J11" s="100" t="s">
        <v>449</v>
      </c>
      <c r="K11" s="100" t="s">
        <v>492</v>
      </c>
      <c r="L11" s="10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s="12" customFormat="1" ht="39">
      <c r="A12" s="96">
        <f t="shared" si="0"/>
        <v>9</v>
      </c>
      <c r="B12" s="97" t="s">
        <v>486</v>
      </c>
      <c r="C12" s="98" t="s">
        <v>493</v>
      </c>
      <c r="D12" s="99" t="s">
        <v>494</v>
      </c>
      <c r="E12" s="97" t="s">
        <v>497</v>
      </c>
      <c r="F12" s="97" t="s">
        <v>495</v>
      </c>
      <c r="G12" s="97" t="s">
        <v>496</v>
      </c>
      <c r="H12" s="101"/>
      <c r="I12" s="102">
        <v>41670</v>
      </c>
      <c r="J12" s="100" t="s">
        <v>449</v>
      </c>
      <c r="K12" s="100" t="s">
        <v>492</v>
      </c>
      <c r="L12" s="10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12" customFormat="1" ht="39">
      <c r="A13" s="96">
        <f t="shared" si="0"/>
        <v>10</v>
      </c>
      <c r="B13" s="97" t="s">
        <v>486</v>
      </c>
      <c r="C13" s="98" t="s">
        <v>493</v>
      </c>
      <c r="D13" s="99" t="s">
        <v>498</v>
      </c>
      <c r="E13" s="97" t="s">
        <v>500</v>
      </c>
      <c r="F13" s="97" t="s">
        <v>501</v>
      </c>
      <c r="G13" s="97" t="s">
        <v>502</v>
      </c>
      <c r="H13" s="101"/>
      <c r="I13" s="102">
        <v>41670</v>
      </c>
      <c r="J13" s="100" t="s">
        <v>449</v>
      </c>
      <c r="K13" s="100" t="s">
        <v>492</v>
      </c>
      <c r="L13" s="10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12" ht="39">
      <c r="A14" s="96">
        <f t="shared" si="0"/>
        <v>11</v>
      </c>
      <c r="B14" s="97" t="s">
        <v>486</v>
      </c>
      <c r="C14" s="98" t="s">
        <v>493</v>
      </c>
      <c r="D14" s="99" t="s">
        <v>503</v>
      </c>
      <c r="E14" s="97" t="s">
        <v>504</v>
      </c>
      <c r="F14" s="97" t="s">
        <v>505</v>
      </c>
      <c r="G14" s="97" t="s">
        <v>506</v>
      </c>
      <c r="H14" s="101"/>
      <c r="I14" s="102">
        <v>41670</v>
      </c>
      <c r="J14" s="100" t="s">
        <v>449</v>
      </c>
      <c r="K14" s="100" t="s">
        <v>492</v>
      </c>
      <c r="L14" s="103"/>
    </row>
    <row r="15" spans="1:48" s="12" customFormat="1" ht="39">
      <c r="A15" s="96">
        <f t="shared" si="0"/>
        <v>12</v>
      </c>
      <c r="B15" s="97" t="s">
        <v>486</v>
      </c>
      <c r="C15" s="98" t="s">
        <v>507</v>
      </c>
      <c r="D15" s="99" t="s">
        <v>508</v>
      </c>
      <c r="E15" s="97" t="s">
        <v>511</v>
      </c>
      <c r="F15" s="97" t="s">
        <v>509</v>
      </c>
      <c r="G15" s="97" t="s">
        <v>510</v>
      </c>
      <c r="H15" s="101"/>
      <c r="I15" s="102">
        <v>41670</v>
      </c>
      <c r="J15" s="100" t="s">
        <v>449</v>
      </c>
      <c r="K15" s="100" t="s">
        <v>492</v>
      </c>
      <c r="L15" s="10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12" customFormat="1" ht="39">
      <c r="A16" s="96">
        <f t="shared" si="0"/>
        <v>13</v>
      </c>
      <c r="B16" s="97" t="s">
        <v>486</v>
      </c>
      <c r="C16" s="98" t="s">
        <v>507</v>
      </c>
      <c r="D16" s="99" t="s">
        <v>512</v>
      </c>
      <c r="E16" s="97" t="s">
        <v>513</v>
      </c>
      <c r="F16" s="97" t="s">
        <v>514</v>
      </c>
      <c r="G16" s="97" t="s">
        <v>515</v>
      </c>
      <c r="H16" s="101"/>
      <c r="I16" s="102">
        <v>41670</v>
      </c>
      <c r="J16" s="100" t="s">
        <v>449</v>
      </c>
      <c r="K16" s="100" t="s">
        <v>492</v>
      </c>
      <c r="L16" s="10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12" ht="39">
      <c r="A17" s="96">
        <f t="shared" si="0"/>
        <v>14</v>
      </c>
      <c r="B17" s="97" t="s">
        <v>486</v>
      </c>
      <c r="C17" s="98" t="s">
        <v>507</v>
      </c>
      <c r="D17" s="99" t="s">
        <v>516</v>
      </c>
      <c r="E17" s="97" t="s">
        <v>517</v>
      </c>
      <c r="F17" s="97" t="s">
        <v>518</v>
      </c>
      <c r="G17" s="97" t="s">
        <v>519</v>
      </c>
      <c r="H17" s="101"/>
      <c r="I17" s="102">
        <v>41670</v>
      </c>
      <c r="J17" s="100" t="s">
        <v>449</v>
      </c>
      <c r="K17" s="100" t="s">
        <v>492</v>
      </c>
      <c r="L17" s="103"/>
    </row>
    <row r="18" spans="1:12" ht="39">
      <c r="A18" s="96">
        <f t="shared" si="0"/>
        <v>15</v>
      </c>
      <c r="B18" s="97" t="s">
        <v>520</v>
      </c>
      <c r="C18" s="98" t="s">
        <v>521</v>
      </c>
      <c r="D18" s="99" t="s">
        <v>522</v>
      </c>
      <c r="E18" s="97" t="s">
        <v>638</v>
      </c>
      <c r="F18" s="97" t="s">
        <v>524</v>
      </c>
      <c r="G18" s="100"/>
      <c r="H18" s="101"/>
      <c r="I18" s="102"/>
      <c r="J18" s="100" t="s">
        <v>449</v>
      </c>
      <c r="K18" s="100" t="s">
        <v>525</v>
      </c>
      <c r="L18" s="103"/>
    </row>
    <row r="19" spans="1:12" ht="39">
      <c r="A19" s="96">
        <f t="shared" si="0"/>
        <v>16</v>
      </c>
      <c r="B19" s="97" t="s">
        <v>520</v>
      </c>
      <c r="C19" s="98" t="s">
        <v>521</v>
      </c>
      <c r="D19" s="99" t="s">
        <v>523</v>
      </c>
      <c r="E19" s="97" t="s">
        <v>637</v>
      </c>
      <c r="F19" s="97" t="s">
        <v>528</v>
      </c>
      <c r="G19" s="100"/>
      <c r="H19" s="101"/>
      <c r="I19" s="102"/>
      <c r="J19" s="100" t="s">
        <v>449</v>
      </c>
      <c r="K19" s="100" t="s">
        <v>525</v>
      </c>
      <c r="L19" s="103"/>
    </row>
    <row r="20" spans="1:48" s="12" customFormat="1" ht="26.25">
      <c r="A20" s="96">
        <f t="shared" si="0"/>
        <v>17</v>
      </c>
      <c r="B20" s="97" t="s">
        <v>529</v>
      </c>
      <c r="C20" s="98" t="s">
        <v>530</v>
      </c>
      <c r="D20" s="99" t="s">
        <v>531</v>
      </c>
      <c r="E20" s="97" t="s">
        <v>579</v>
      </c>
      <c r="F20" s="106"/>
      <c r="G20" s="106" t="s">
        <v>533</v>
      </c>
      <c r="H20" s="101"/>
      <c r="I20" s="102">
        <v>41670</v>
      </c>
      <c r="J20" s="100" t="s">
        <v>469</v>
      </c>
      <c r="K20" s="100" t="s">
        <v>535</v>
      </c>
      <c r="L20" s="10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s="12" customFormat="1" ht="26.25">
      <c r="A21" s="96">
        <f t="shared" si="0"/>
        <v>18</v>
      </c>
      <c r="B21" s="97" t="s">
        <v>529</v>
      </c>
      <c r="C21" s="98" t="s">
        <v>530</v>
      </c>
      <c r="D21" s="99" t="s">
        <v>532</v>
      </c>
      <c r="E21" s="97" t="s">
        <v>580</v>
      </c>
      <c r="F21" s="106"/>
      <c r="G21" s="106" t="s">
        <v>534</v>
      </c>
      <c r="H21" s="101"/>
      <c r="I21" s="102">
        <v>41670</v>
      </c>
      <c r="J21" s="100" t="s">
        <v>469</v>
      </c>
      <c r="K21" s="100" t="s">
        <v>535</v>
      </c>
      <c r="L21" s="10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s="36" customFormat="1" ht="26.25">
      <c r="A22" s="96">
        <f t="shared" si="0"/>
        <v>19</v>
      </c>
      <c r="B22" s="97" t="s">
        <v>536</v>
      </c>
      <c r="C22" s="98" t="s">
        <v>537</v>
      </c>
      <c r="D22" s="99" t="s">
        <v>538</v>
      </c>
      <c r="E22" s="97" t="s">
        <v>539</v>
      </c>
      <c r="F22" s="100"/>
      <c r="G22" s="106" t="s">
        <v>540</v>
      </c>
      <c r="H22" s="101"/>
      <c r="I22" s="102">
        <v>41670</v>
      </c>
      <c r="J22" s="100" t="s">
        <v>449</v>
      </c>
      <c r="K22" s="100" t="s">
        <v>535</v>
      </c>
      <c r="L22" s="10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s="12" customFormat="1" ht="26.25">
      <c r="A23" s="96">
        <f t="shared" si="0"/>
        <v>20</v>
      </c>
      <c r="B23" s="97" t="s">
        <v>471</v>
      </c>
      <c r="C23" s="98" t="s">
        <v>465</v>
      </c>
      <c r="D23" s="99" t="s">
        <v>541</v>
      </c>
      <c r="E23" s="97" t="s">
        <v>542</v>
      </c>
      <c r="F23" s="100"/>
      <c r="G23" s="100" t="s">
        <v>543</v>
      </c>
      <c r="H23" s="101"/>
      <c r="I23" s="102">
        <v>41670</v>
      </c>
      <c r="J23" s="107" t="s">
        <v>469</v>
      </c>
      <c r="K23" s="100" t="s">
        <v>544</v>
      </c>
      <c r="L23" s="10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s="12" customFormat="1" ht="26.25">
      <c r="A24" s="96">
        <f t="shared" si="0"/>
        <v>21</v>
      </c>
      <c r="B24" s="97" t="s">
        <v>545</v>
      </c>
      <c r="C24" s="98" t="s">
        <v>465</v>
      </c>
      <c r="D24" s="99" t="s">
        <v>1502</v>
      </c>
      <c r="E24" s="97" t="s">
        <v>546</v>
      </c>
      <c r="F24" s="100"/>
      <c r="G24" s="100" t="s">
        <v>549</v>
      </c>
      <c r="H24" s="101"/>
      <c r="I24" s="102">
        <v>41670</v>
      </c>
      <c r="J24" s="107" t="s">
        <v>469</v>
      </c>
      <c r="K24" s="100" t="s">
        <v>544</v>
      </c>
      <c r="L24" s="10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12" ht="26.25">
      <c r="A25" s="96">
        <f t="shared" si="0"/>
        <v>22</v>
      </c>
      <c r="B25" s="97" t="s">
        <v>476</v>
      </c>
      <c r="C25" s="98" t="s">
        <v>465</v>
      </c>
      <c r="D25" s="99" t="s">
        <v>548</v>
      </c>
      <c r="E25" s="97" t="s">
        <v>550</v>
      </c>
      <c r="F25" s="100"/>
      <c r="G25" s="100" t="s">
        <v>547</v>
      </c>
      <c r="H25" s="101"/>
      <c r="I25" s="102">
        <v>41670</v>
      </c>
      <c r="J25" s="107" t="s">
        <v>469</v>
      </c>
      <c r="K25" s="100" t="s">
        <v>544</v>
      </c>
      <c r="L25" s="103"/>
    </row>
    <row r="26" spans="1:48" s="12" customFormat="1" ht="26.25">
      <c r="A26" s="96">
        <f t="shared" si="0"/>
        <v>23</v>
      </c>
      <c r="B26" s="97" t="s">
        <v>464</v>
      </c>
      <c r="C26" s="98" t="s">
        <v>465</v>
      </c>
      <c r="D26" s="99" t="s">
        <v>551</v>
      </c>
      <c r="E26" s="97" t="s">
        <v>552</v>
      </c>
      <c r="F26" s="100"/>
      <c r="G26" s="100" t="s">
        <v>553</v>
      </c>
      <c r="H26" s="101"/>
      <c r="I26" s="102">
        <v>41670</v>
      </c>
      <c r="J26" s="107" t="s">
        <v>469</v>
      </c>
      <c r="K26" s="100" t="s">
        <v>544</v>
      </c>
      <c r="L26" s="10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s="12" customFormat="1" ht="26.25">
      <c r="A27" s="96">
        <f t="shared" si="0"/>
        <v>24</v>
      </c>
      <c r="B27" s="97" t="s">
        <v>476</v>
      </c>
      <c r="C27" s="98" t="s">
        <v>465</v>
      </c>
      <c r="D27" s="108" t="s">
        <v>554</v>
      </c>
      <c r="E27" s="97" t="s">
        <v>555</v>
      </c>
      <c r="F27" s="100"/>
      <c r="G27" s="100" t="s">
        <v>556</v>
      </c>
      <c r="H27" s="101"/>
      <c r="I27" s="102">
        <v>41670</v>
      </c>
      <c r="J27" s="107" t="s">
        <v>469</v>
      </c>
      <c r="K27" s="100" t="s">
        <v>544</v>
      </c>
      <c r="L27" s="10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s="12" customFormat="1" ht="26.25">
      <c r="A28" s="96">
        <f t="shared" si="0"/>
        <v>25</v>
      </c>
      <c r="B28" s="97" t="s">
        <v>476</v>
      </c>
      <c r="C28" s="98" t="s">
        <v>465</v>
      </c>
      <c r="D28" s="99" t="s">
        <v>557</v>
      </c>
      <c r="E28" s="97" t="s">
        <v>558</v>
      </c>
      <c r="F28" s="100"/>
      <c r="G28" s="100" t="s">
        <v>559</v>
      </c>
      <c r="H28" s="101"/>
      <c r="I28" s="102">
        <v>41670</v>
      </c>
      <c r="J28" s="107" t="s">
        <v>469</v>
      </c>
      <c r="K28" s="100" t="s">
        <v>544</v>
      </c>
      <c r="L28" s="10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s="12" customFormat="1" ht="26.25" customHeight="1">
      <c r="A29" s="96">
        <f t="shared" si="0"/>
        <v>26</v>
      </c>
      <c r="B29" s="97" t="s">
        <v>476</v>
      </c>
      <c r="C29" s="98" t="s">
        <v>465</v>
      </c>
      <c r="D29" s="99" t="s">
        <v>560</v>
      </c>
      <c r="E29" s="97" t="s">
        <v>561</v>
      </c>
      <c r="F29" s="100"/>
      <c r="G29" s="100" t="s">
        <v>562</v>
      </c>
      <c r="H29" s="101"/>
      <c r="I29" s="102">
        <v>41670</v>
      </c>
      <c r="J29" s="107" t="s">
        <v>469</v>
      </c>
      <c r="K29" s="100" t="s">
        <v>544</v>
      </c>
      <c r="L29" s="10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s="12" customFormat="1" ht="26.25">
      <c r="A30" s="96">
        <f t="shared" si="0"/>
        <v>27</v>
      </c>
      <c r="B30" s="97" t="s">
        <v>476</v>
      </c>
      <c r="C30" s="98" t="s">
        <v>465</v>
      </c>
      <c r="D30" s="99" t="s">
        <v>563</v>
      </c>
      <c r="E30" s="97" t="s">
        <v>564</v>
      </c>
      <c r="F30" s="100"/>
      <c r="G30" s="100" t="s">
        <v>565</v>
      </c>
      <c r="H30" s="101"/>
      <c r="I30" s="102">
        <v>41670</v>
      </c>
      <c r="J30" s="107" t="s">
        <v>469</v>
      </c>
      <c r="K30" s="100" t="s">
        <v>544</v>
      </c>
      <c r="L30" s="10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s="12" customFormat="1" ht="26.25">
      <c r="A31" s="96">
        <f t="shared" si="0"/>
        <v>28</v>
      </c>
      <c r="B31" s="97" t="s">
        <v>476</v>
      </c>
      <c r="C31" s="98" t="s">
        <v>465</v>
      </c>
      <c r="D31" s="99" t="s">
        <v>566</v>
      </c>
      <c r="E31" s="97" t="s">
        <v>567</v>
      </c>
      <c r="F31" s="100"/>
      <c r="G31" s="100" t="s">
        <v>568</v>
      </c>
      <c r="H31" s="101"/>
      <c r="I31" s="102">
        <v>41670</v>
      </c>
      <c r="J31" s="107" t="s">
        <v>469</v>
      </c>
      <c r="K31" s="100" t="s">
        <v>544</v>
      </c>
      <c r="L31" s="10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s="12" customFormat="1" ht="26.25">
      <c r="A32" s="96">
        <f t="shared" si="0"/>
        <v>29</v>
      </c>
      <c r="B32" s="97" t="s">
        <v>569</v>
      </c>
      <c r="C32" s="98" t="s">
        <v>465</v>
      </c>
      <c r="D32" s="99" t="s">
        <v>570</v>
      </c>
      <c r="E32" s="97" t="s">
        <v>170</v>
      </c>
      <c r="F32" s="100"/>
      <c r="G32" s="100" t="s">
        <v>571</v>
      </c>
      <c r="H32" s="101"/>
      <c r="I32" s="102">
        <v>41670</v>
      </c>
      <c r="J32" s="107" t="s">
        <v>469</v>
      </c>
      <c r="K32" s="100" t="s">
        <v>544</v>
      </c>
      <c r="L32" s="10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s="12" customFormat="1" ht="26.25">
      <c r="A33" s="96">
        <f t="shared" si="0"/>
        <v>30</v>
      </c>
      <c r="B33" s="97" t="s">
        <v>464</v>
      </c>
      <c r="C33" s="98" t="s">
        <v>465</v>
      </c>
      <c r="D33" s="99" t="s">
        <v>572</v>
      </c>
      <c r="E33" s="97" t="s">
        <v>573</v>
      </c>
      <c r="F33" s="100"/>
      <c r="G33" s="100" t="s">
        <v>574</v>
      </c>
      <c r="H33" s="101"/>
      <c r="I33" s="102">
        <v>41670</v>
      </c>
      <c r="J33" s="107" t="s">
        <v>469</v>
      </c>
      <c r="K33" s="100" t="s">
        <v>544</v>
      </c>
      <c r="L33" s="10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s="12" customFormat="1" ht="26.25">
      <c r="A34" s="96">
        <f t="shared" si="0"/>
        <v>31</v>
      </c>
      <c r="B34" s="97" t="s">
        <v>575</v>
      </c>
      <c r="C34" s="98" t="s">
        <v>576</v>
      </c>
      <c r="D34" s="99" t="s">
        <v>577</v>
      </c>
      <c r="E34" s="97" t="s">
        <v>643</v>
      </c>
      <c r="F34" s="100"/>
      <c r="G34" s="100" t="s">
        <v>578</v>
      </c>
      <c r="H34" s="101"/>
      <c r="I34" s="102">
        <v>41670</v>
      </c>
      <c r="J34" s="107" t="s">
        <v>469</v>
      </c>
      <c r="K34" s="100"/>
      <c r="L34" s="10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s="12" customFormat="1" ht="12" customHeight="1">
      <c r="A35" s="96">
        <f t="shared" si="0"/>
        <v>32</v>
      </c>
      <c r="B35" s="97" t="s">
        <v>581</v>
      </c>
      <c r="C35" s="98" t="s">
        <v>582</v>
      </c>
      <c r="D35" s="99" t="s">
        <v>589</v>
      </c>
      <c r="E35" s="97"/>
      <c r="F35" s="100"/>
      <c r="G35" s="100" t="s">
        <v>590</v>
      </c>
      <c r="H35" s="101"/>
      <c r="I35" s="102">
        <v>42004</v>
      </c>
      <c r="J35" s="107" t="s">
        <v>469</v>
      </c>
      <c r="K35" s="100" t="s">
        <v>591</v>
      </c>
      <c r="L35" s="10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s="12" customFormat="1" ht="12.75">
      <c r="A36" s="96">
        <f t="shared" si="0"/>
        <v>33</v>
      </c>
      <c r="B36" s="97" t="s">
        <v>593</v>
      </c>
      <c r="C36" s="98" t="s">
        <v>594</v>
      </c>
      <c r="D36" s="99" t="s">
        <v>595</v>
      </c>
      <c r="E36" s="97"/>
      <c r="F36" s="100" t="s">
        <v>596</v>
      </c>
      <c r="G36" s="100" t="s">
        <v>597</v>
      </c>
      <c r="H36" s="101">
        <v>28371.2</v>
      </c>
      <c r="I36" s="102">
        <v>41670</v>
      </c>
      <c r="J36" s="107" t="s">
        <v>469</v>
      </c>
      <c r="K36" s="100" t="s">
        <v>470</v>
      </c>
      <c r="L36" s="103">
        <f>H36/1.24</f>
        <v>22880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9" s="11" customFormat="1" ht="12.75">
      <c r="A37" s="96">
        <f t="shared" si="0"/>
        <v>34</v>
      </c>
      <c r="B37" s="97" t="s">
        <v>575</v>
      </c>
      <c r="C37" s="98" t="s">
        <v>644</v>
      </c>
      <c r="D37" s="99" t="s">
        <v>645</v>
      </c>
      <c r="E37" s="97"/>
      <c r="F37" s="109" t="s">
        <v>646</v>
      </c>
      <c r="G37" s="97" t="s">
        <v>647</v>
      </c>
      <c r="H37" s="101">
        <v>0</v>
      </c>
      <c r="I37" s="102">
        <v>41670</v>
      </c>
      <c r="J37" s="100" t="s">
        <v>469</v>
      </c>
      <c r="K37" s="100" t="s">
        <v>492</v>
      </c>
      <c r="L37" s="103">
        <f>H37/1.24</f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47"/>
    </row>
    <row r="38" spans="1:49" s="11" customFormat="1" ht="26.25">
      <c r="A38" s="96">
        <f t="shared" si="0"/>
        <v>35</v>
      </c>
      <c r="B38" s="97" t="s">
        <v>575</v>
      </c>
      <c r="C38" s="98" t="s">
        <v>644</v>
      </c>
      <c r="D38" s="99" t="s">
        <v>648</v>
      </c>
      <c r="E38" s="97"/>
      <c r="F38" s="109" t="s">
        <v>649</v>
      </c>
      <c r="G38" s="97" t="s">
        <v>650</v>
      </c>
      <c r="H38" s="101">
        <v>6678.59</v>
      </c>
      <c r="I38" s="102">
        <v>41670</v>
      </c>
      <c r="J38" s="100" t="s">
        <v>469</v>
      </c>
      <c r="K38" s="100" t="s">
        <v>492</v>
      </c>
      <c r="L38" s="103">
        <f aca="true" t="shared" si="1" ref="L38:L45">H38/1.24</f>
        <v>5385.959677419355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47"/>
    </row>
    <row r="39" spans="1:49" s="11" customFormat="1" ht="12.75">
      <c r="A39" s="96">
        <f t="shared" si="0"/>
        <v>36</v>
      </c>
      <c r="B39" s="97" t="s">
        <v>575</v>
      </c>
      <c r="C39" s="98" t="s">
        <v>644</v>
      </c>
      <c r="D39" s="99" t="s">
        <v>651</v>
      </c>
      <c r="E39" s="97"/>
      <c r="F39" s="109" t="s">
        <v>652</v>
      </c>
      <c r="G39" s="97" t="s">
        <v>655</v>
      </c>
      <c r="H39" s="101">
        <v>2721.9</v>
      </c>
      <c r="I39" s="102">
        <v>41670</v>
      </c>
      <c r="J39" s="100" t="s">
        <v>469</v>
      </c>
      <c r="K39" s="100" t="s">
        <v>492</v>
      </c>
      <c r="L39" s="103">
        <f t="shared" si="1"/>
        <v>2195.0806451612902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47"/>
    </row>
    <row r="40" spans="1:49" s="11" customFormat="1" ht="12.75">
      <c r="A40" s="96">
        <f t="shared" si="0"/>
        <v>37</v>
      </c>
      <c r="B40" s="97" t="s">
        <v>575</v>
      </c>
      <c r="C40" s="98" t="s">
        <v>644</v>
      </c>
      <c r="D40" s="99" t="s">
        <v>653</v>
      </c>
      <c r="E40" s="97"/>
      <c r="F40" s="109" t="s">
        <v>654</v>
      </c>
      <c r="G40" s="97" t="s">
        <v>656</v>
      </c>
      <c r="H40" s="101">
        <v>0</v>
      </c>
      <c r="I40" s="102">
        <v>41670</v>
      </c>
      <c r="J40" s="100" t="s">
        <v>469</v>
      </c>
      <c r="K40" s="100" t="s">
        <v>492</v>
      </c>
      <c r="L40" s="103">
        <f t="shared" si="1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47"/>
    </row>
    <row r="41" spans="1:49" s="11" customFormat="1" ht="12.75">
      <c r="A41" s="96">
        <f t="shared" si="0"/>
        <v>38</v>
      </c>
      <c r="B41" s="97" t="s">
        <v>575</v>
      </c>
      <c r="C41" s="98" t="s">
        <v>644</v>
      </c>
      <c r="D41" s="99" t="s">
        <v>818</v>
      </c>
      <c r="E41" s="97"/>
      <c r="F41" s="109" t="s">
        <v>819</v>
      </c>
      <c r="G41" s="97" t="s">
        <v>820</v>
      </c>
      <c r="H41" s="101">
        <v>0</v>
      </c>
      <c r="I41" s="102">
        <v>41670</v>
      </c>
      <c r="J41" s="100" t="s">
        <v>469</v>
      </c>
      <c r="K41" s="100" t="s">
        <v>492</v>
      </c>
      <c r="L41" s="103">
        <f t="shared" si="1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47"/>
    </row>
    <row r="42" spans="1:49" s="11" customFormat="1" ht="26.25">
      <c r="A42" s="96">
        <f t="shared" si="0"/>
        <v>39</v>
      </c>
      <c r="B42" s="97" t="s">
        <v>486</v>
      </c>
      <c r="C42" s="98" t="s">
        <v>657</v>
      </c>
      <c r="D42" s="99" t="s">
        <v>658</v>
      </c>
      <c r="E42" s="97" t="s">
        <v>815</v>
      </c>
      <c r="F42" s="97"/>
      <c r="G42" s="97" t="s">
        <v>659</v>
      </c>
      <c r="H42" s="101"/>
      <c r="I42" s="106">
        <v>41670</v>
      </c>
      <c r="J42" s="100" t="s">
        <v>469</v>
      </c>
      <c r="K42" s="100" t="s">
        <v>535</v>
      </c>
      <c r="L42" s="103">
        <f t="shared" si="1"/>
        <v>0</v>
      </c>
      <c r="M42" s="51"/>
      <c r="N42" s="22"/>
      <c r="O42" s="22"/>
      <c r="P42" s="22"/>
      <c r="Q42" s="22"/>
      <c r="R42" s="22"/>
      <c r="S42" s="22"/>
      <c r="T42" s="22"/>
      <c r="U42" s="22"/>
      <c r="V42" s="2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47"/>
    </row>
    <row r="43" spans="1:49" s="11" customFormat="1" ht="39">
      <c r="A43" s="96">
        <f t="shared" si="0"/>
        <v>40</v>
      </c>
      <c r="B43" s="97" t="s">
        <v>660</v>
      </c>
      <c r="C43" s="98" t="s">
        <v>661</v>
      </c>
      <c r="D43" s="99" t="s">
        <v>662</v>
      </c>
      <c r="E43" s="97" t="s">
        <v>665</v>
      </c>
      <c r="F43" s="97"/>
      <c r="G43" s="97" t="s">
        <v>666</v>
      </c>
      <c r="H43" s="101"/>
      <c r="I43" s="106">
        <v>41670</v>
      </c>
      <c r="J43" s="100" t="s">
        <v>469</v>
      </c>
      <c r="K43" s="100" t="s">
        <v>535</v>
      </c>
      <c r="L43" s="103">
        <f t="shared" si="1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47"/>
    </row>
    <row r="44" spans="1:49" s="11" customFormat="1" ht="39">
      <c r="A44" s="96">
        <f t="shared" si="0"/>
        <v>41</v>
      </c>
      <c r="B44" s="97" t="s">
        <v>660</v>
      </c>
      <c r="C44" s="98" t="s">
        <v>663</v>
      </c>
      <c r="D44" s="99" t="s">
        <v>664</v>
      </c>
      <c r="E44" s="97" t="s">
        <v>667</v>
      </c>
      <c r="F44" s="97"/>
      <c r="G44" s="97" t="s">
        <v>668</v>
      </c>
      <c r="H44" s="101"/>
      <c r="I44" s="106">
        <v>41670</v>
      </c>
      <c r="J44" s="100" t="s">
        <v>469</v>
      </c>
      <c r="K44" s="100" t="s">
        <v>535</v>
      </c>
      <c r="L44" s="103">
        <f t="shared" si="1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47"/>
    </row>
    <row r="45" spans="1:49" s="11" customFormat="1" ht="52.5">
      <c r="A45" s="96">
        <f t="shared" si="0"/>
        <v>42</v>
      </c>
      <c r="B45" s="97" t="s">
        <v>575</v>
      </c>
      <c r="C45" s="98" t="s">
        <v>576</v>
      </c>
      <c r="D45" s="99" t="s">
        <v>669</v>
      </c>
      <c r="E45" s="97" t="s">
        <v>817</v>
      </c>
      <c r="F45" s="97"/>
      <c r="G45" s="97" t="s">
        <v>670</v>
      </c>
      <c r="H45" s="101"/>
      <c r="I45" s="106">
        <v>41670</v>
      </c>
      <c r="J45" s="100" t="s">
        <v>469</v>
      </c>
      <c r="K45" s="100"/>
      <c r="L45" s="103">
        <f t="shared" si="1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47"/>
    </row>
    <row r="46" spans="1:49" s="11" customFormat="1" ht="12.75">
      <c r="A46" s="96">
        <f t="shared" si="0"/>
        <v>43</v>
      </c>
      <c r="B46" s="97" t="s">
        <v>442</v>
      </c>
      <c r="C46" s="98" t="s">
        <v>694</v>
      </c>
      <c r="D46" s="99" t="s">
        <v>445</v>
      </c>
      <c r="E46" s="97"/>
      <c r="F46" s="97" t="s">
        <v>695</v>
      </c>
      <c r="G46" s="97" t="s">
        <v>696</v>
      </c>
      <c r="H46" s="101">
        <v>13144</v>
      </c>
      <c r="I46" s="106">
        <v>41670</v>
      </c>
      <c r="J46" s="100" t="s">
        <v>449</v>
      </c>
      <c r="K46" s="100" t="s">
        <v>525</v>
      </c>
      <c r="L46" s="103">
        <f>H46/1.24</f>
        <v>10600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47"/>
    </row>
    <row r="47" spans="1:49" s="11" customFormat="1" ht="39">
      <c r="A47" s="96">
        <f t="shared" si="0"/>
        <v>44</v>
      </c>
      <c r="B47" s="97" t="s">
        <v>697</v>
      </c>
      <c r="C47" s="98" t="s">
        <v>698</v>
      </c>
      <c r="D47" s="99" t="s">
        <v>699</v>
      </c>
      <c r="E47" s="97" t="s">
        <v>700</v>
      </c>
      <c r="F47" s="97"/>
      <c r="G47" s="97" t="s">
        <v>701</v>
      </c>
      <c r="H47" s="101"/>
      <c r="I47" s="106">
        <v>41670</v>
      </c>
      <c r="J47" s="100" t="s">
        <v>469</v>
      </c>
      <c r="K47" s="100" t="s">
        <v>544</v>
      </c>
      <c r="L47" s="10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47"/>
    </row>
    <row r="48" spans="1:49" s="11" customFormat="1" ht="39">
      <c r="A48" s="96">
        <f t="shared" si="0"/>
        <v>45</v>
      </c>
      <c r="B48" s="97" t="s">
        <v>486</v>
      </c>
      <c r="C48" s="98" t="s">
        <v>702</v>
      </c>
      <c r="D48" s="99" t="s">
        <v>703</v>
      </c>
      <c r="E48" s="97"/>
      <c r="F48" s="97"/>
      <c r="G48" s="109" t="s">
        <v>816</v>
      </c>
      <c r="H48" s="110" t="s">
        <v>704</v>
      </c>
      <c r="I48" s="106">
        <v>41670</v>
      </c>
      <c r="J48" s="100" t="s">
        <v>469</v>
      </c>
      <c r="K48" s="100" t="s">
        <v>591</v>
      </c>
      <c r="L48" s="103">
        <v>4400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47"/>
    </row>
    <row r="49" spans="1:49" s="11" customFormat="1" ht="12.75">
      <c r="A49" s="96">
        <f t="shared" si="0"/>
        <v>46</v>
      </c>
      <c r="B49" s="97" t="s">
        <v>536</v>
      </c>
      <c r="C49" s="98" t="s">
        <v>722</v>
      </c>
      <c r="D49" s="99" t="s">
        <v>723</v>
      </c>
      <c r="E49" s="97"/>
      <c r="F49" s="97" t="s">
        <v>724</v>
      </c>
      <c r="G49" s="97" t="s">
        <v>725</v>
      </c>
      <c r="H49" s="101">
        <v>654.72</v>
      </c>
      <c r="I49" s="106">
        <v>41670</v>
      </c>
      <c r="J49" s="100" t="s">
        <v>449</v>
      </c>
      <c r="K49" s="100" t="s">
        <v>726</v>
      </c>
      <c r="L49" s="103">
        <f aca="true" t="shared" si="2" ref="L49:L65">H49/1.24</f>
        <v>528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47"/>
    </row>
    <row r="50" spans="1:49" s="11" customFormat="1" ht="12.75">
      <c r="A50" s="96">
        <f t="shared" si="0"/>
        <v>47</v>
      </c>
      <c r="B50" s="97" t="s">
        <v>536</v>
      </c>
      <c r="C50" s="98" t="s">
        <v>722</v>
      </c>
      <c r="D50" s="99" t="s">
        <v>727</v>
      </c>
      <c r="E50" s="97"/>
      <c r="F50" s="97" t="s">
        <v>728</v>
      </c>
      <c r="G50" s="97" t="s">
        <v>729</v>
      </c>
      <c r="H50" s="101">
        <v>1444.6</v>
      </c>
      <c r="I50" s="106">
        <v>41670</v>
      </c>
      <c r="J50" s="100" t="s">
        <v>449</v>
      </c>
      <c r="K50" s="100" t="s">
        <v>726</v>
      </c>
      <c r="L50" s="103">
        <f t="shared" si="2"/>
        <v>1165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47"/>
    </row>
    <row r="51" spans="1:49" s="11" customFormat="1" ht="12.75">
      <c r="A51" s="96">
        <f t="shared" si="0"/>
        <v>48</v>
      </c>
      <c r="B51" s="97" t="s">
        <v>520</v>
      </c>
      <c r="C51" s="98" t="s">
        <v>521</v>
      </c>
      <c r="D51" s="99" t="s">
        <v>730</v>
      </c>
      <c r="E51" s="97"/>
      <c r="F51" s="97" t="s">
        <v>731</v>
      </c>
      <c r="G51" s="97" t="s">
        <v>732</v>
      </c>
      <c r="H51" s="101">
        <v>1879.84</v>
      </c>
      <c r="I51" s="106">
        <v>41670</v>
      </c>
      <c r="J51" s="100" t="s">
        <v>449</v>
      </c>
      <c r="K51" s="100" t="s">
        <v>525</v>
      </c>
      <c r="L51" s="103">
        <f t="shared" si="2"/>
        <v>1516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47"/>
    </row>
    <row r="52" spans="1:49" s="11" customFormat="1" ht="12.75">
      <c r="A52" s="96">
        <f t="shared" si="0"/>
        <v>49</v>
      </c>
      <c r="B52" s="97" t="s">
        <v>442</v>
      </c>
      <c r="C52" s="98" t="s">
        <v>734</v>
      </c>
      <c r="D52" s="99" t="s">
        <v>735</v>
      </c>
      <c r="E52" s="97"/>
      <c r="F52" s="97" t="s">
        <v>736</v>
      </c>
      <c r="G52" s="97" t="s">
        <v>737</v>
      </c>
      <c r="H52" s="101">
        <v>1437.97</v>
      </c>
      <c r="I52" s="106">
        <v>41670</v>
      </c>
      <c r="J52" s="100" t="s">
        <v>449</v>
      </c>
      <c r="K52" s="100" t="s">
        <v>492</v>
      </c>
      <c r="L52" s="103">
        <f t="shared" si="2"/>
        <v>1159.6532258064517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47"/>
    </row>
    <row r="53" spans="1:49" s="11" customFormat="1" ht="12.75">
      <c r="A53" s="96">
        <f t="shared" si="0"/>
        <v>50</v>
      </c>
      <c r="B53" s="97" t="s">
        <v>442</v>
      </c>
      <c r="C53" s="98" t="s">
        <v>734</v>
      </c>
      <c r="D53" s="99" t="s">
        <v>738</v>
      </c>
      <c r="E53" s="97"/>
      <c r="F53" s="97" t="s">
        <v>739</v>
      </c>
      <c r="G53" s="97" t="s">
        <v>740</v>
      </c>
      <c r="H53" s="101">
        <v>54.56</v>
      </c>
      <c r="I53" s="106">
        <v>41670</v>
      </c>
      <c r="J53" s="100" t="s">
        <v>449</v>
      </c>
      <c r="K53" s="100" t="s">
        <v>492</v>
      </c>
      <c r="L53" s="103">
        <f t="shared" si="2"/>
        <v>44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47"/>
    </row>
    <row r="54" spans="1:22" s="33" customFormat="1" ht="12.75">
      <c r="A54" s="96">
        <f t="shared" si="0"/>
        <v>51</v>
      </c>
      <c r="B54" s="97" t="s">
        <v>442</v>
      </c>
      <c r="C54" s="98" t="s">
        <v>734</v>
      </c>
      <c r="D54" s="111" t="s">
        <v>741</v>
      </c>
      <c r="E54" s="112"/>
      <c r="F54" s="97" t="s">
        <v>742</v>
      </c>
      <c r="G54" s="97" t="s">
        <v>743</v>
      </c>
      <c r="H54" s="113">
        <v>2864.56</v>
      </c>
      <c r="I54" s="106">
        <v>41670</v>
      </c>
      <c r="J54" s="100" t="s">
        <v>449</v>
      </c>
      <c r="K54" s="100" t="s">
        <v>492</v>
      </c>
      <c r="L54" s="103">
        <f t="shared" si="2"/>
        <v>2310.1290322580644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49" s="11" customFormat="1" ht="12.75">
      <c r="A55" s="96">
        <f t="shared" si="0"/>
        <v>52</v>
      </c>
      <c r="B55" s="97" t="s">
        <v>442</v>
      </c>
      <c r="C55" s="98" t="s">
        <v>769</v>
      </c>
      <c r="D55" s="99" t="s">
        <v>735</v>
      </c>
      <c r="E55" s="97"/>
      <c r="F55" s="97" t="s">
        <v>770</v>
      </c>
      <c r="G55" s="97" t="s">
        <v>772</v>
      </c>
      <c r="H55" s="101">
        <v>31.99</v>
      </c>
      <c r="I55" s="106">
        <v>41670</v>
      </c>
      <c r="J55" s="100" t="s">
        <v>449</v>
      </c>
      <c r="K55" s="100" t="s">
        <v>726</v>
      </c>
      <c r="L55" s="103">
        <f t="shared" si="2"/>
        <v>25.798387096774192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47"/>
    </row>
    <row r="56" spans="1:49" s="11" customFormat="1" ht="12.75">
      <c r="A56" s="96">
        <f aca="true" t="shared" si="3" ref="A56:A87">A55+1</f>
        <v>53</v>
      </c>
      <c r="B56" s="97" t="s">
        <v>442</v>
      </c>
      <c r="C56" s="98" t="s">
        <v>769</v>
      </c>
      <c r="D56" s="99" t="s">
        <v>773</v>
      </c>
      <c r="E56" s="97"/>
      <c r="F56" s="97" t="s">
        <v>774</v>
      </c>
      <c r="G56" s="97" t="s">
        <v>775</v>
      </c>
      <c r="H56" s="101">
        <v>1223.88</v>
      </c>
      <c r="I56" s="106">
        <v>41670</v>
      </c>
      <c r="J56" s="100" t="s">
        <v>449</v>
      </c>
      <c r="K56" s="100" t="s">
        <v>726</v>
      </c>
      <c r="L56" s="103">
        <f t="shared" si="2"/>
        <v>987.0000000000001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47"/>
    </row>
    <row r="57" spans="1:49" s="11" customFormat="1" ht="12.75">
      <c r="A57" s="96">
        <f t="shared" si="3"/>
        <v>54</v>
      </c>
      <c r="B57" s="97" t="s">
        <v>442</v>
      </c>
      <c r="C57" s="98" t="s">
        <v>769</v>
      </c>
      <c r="D57" s="99" t="s">
        <v>776</v>
      </c>
      <c r="E57" s="97"/>
      <c r="F57" s="97" t="s">
        <v>777</v>
      </c>
      <c r="G57" s="97" t="s">
        <v>778</v>
      </c>
      <c r="H57" s="101">
        <v>765.33</v>
      </c>
      <c r="I57" s="106">
        <v>41670</v>
      </c>
      <c r="J57" s="100" t="s">
        <v>449</v>
      </c>
      <c r="K57" s="100" t="s">
        <v>726</v>
      </c>
      <c r="L57" s="103">
        <f t="shared" si="2"/>
        <v>617.2016129032259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47"/>
    </row>
    <row r="58" spans="1:49" s="11" customFormat="1" ht="12.75">
      <c r="A58" s="96">
        <f t="shared" si="3"/>
        <v>55</v>
      </c>
      <c r="B58" s="97" t="s">
        <v>442</v>
      </c>
      <c r="C58" s="98" t="s">
        <v>694</v>
      </c>
      <c r="D58" s="99" t="s">
        <v>779</v>
      </c>
      <c r="E58" s="97"/>
      <c r="F58" s="97" t="s">
        <v>780</v>
      </c>
      <c r="G58" s="97" t="s">
        <v>781</v>
      </c>
      <c r="H58" s="101">
        <v>7004.76</v>
      </c>
      <c r="I58" s="106">
        <v>41670</v>
      </c>
      <c r="J58" s="100" t="s">
        <v>449</v>
      </c>
      <c r="K58" s="97" t="s">
        <v>470</v>
      </c>
      <c r="L58" s="103">
        <f t="shared" si="2"/>
        <v>5649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47"/>
    </row>
    <row r="59" spans="1:49" s="11" customFormat="1" ht="26.25">
      <c r="A59" s="96">
        <f t="shared" si="3"/>
        <v>56</v>
      </c>
      <c r="B59" s="97" t="s">
        <v>442</v>
      </c>
      <c r="C59" s="98" t="s">
        <v>694</v>
      </c>
      <c r="D59" s="99" t="s">
        <v>782</v>
      </c>
      <c r="E59" s="100"/>
      <c r="F59" s="97" t="s">
        <v>783</v>
      </c>
      <c r="G59" s="97" t="s">
        <v>784</v>
      </c>
      <c r="H59" s="101">
        <v>215.76</v>
      </c>
      <c r="I59" s="106">
        <v>41670</v>
      </c>
      <c r="J59" s="100" t="s">
        <v>449</v>
      </c>
      <c r="K59" s="100" t="s">
        <v>525</v>
      </c>
      <c r="L59" s="103">
        <f t="shared" si="2"/>
        <v>174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47"/>
    </row>
    <row r="60" spans="1:49" s="11" customFormat="1" ht="26.25">
      <c r="A60" s="96">
        <f t="shared" si="3"/>
        <v>57</v>
      </c>
      <c r="B60" s="97" t="s">
        <v>442</v>
      </c>
      <c r="C60" s="98" t="s">
        <v>694</v>
      </c>
      <c r="D60" s="99" t="s">
        <v>785</v>
      </c>
      <c r="E60" s="97"/>
      <c r="F60" s="97" t="s">
        <v>786</v>
      </c>
      <c r="G60" s="97" t="s">
        <v>787</v>
      </c>
      <c r="H60" s="101">
        <v>10943.05</v>
      </c>
      <c r="I60" s="106">
        <v>41670</v>
      </c>
      <c r="J60" s="100" t="s">
        <v>449</v>
      </c>
      <c r="K60" s="100" t="s">
        <v>525</v>
      </c>
      <c r="L60" s="103">
        <f t="shared" si="2"/>
        <v>8825.040322580644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47"/>
    </row>
    <row r="61" spans="1:49" s="11" customFormat="1" ht="12.75">
      <c r="A61" s="96">
        <f t="shared" si="3"/>
        <v>58</v>
      </c>
      <c r="B61" s="97" t="s">
        <v>442</v>
      </c>
      <c r="C61" s="98" t="s">
        <v>694</v>
      </c>
      <c r="D61" s="99" t="s">
        <v>779</v>
      </c>
      <c r="E61" s="97"/>
      <c r="F61" s="97" t="s">
        <v>788</v>
      </c>
      <c r="G61" s="97" t="s">
        <v>789</v>
      </c>
      <c r="H61" s="101">
        <v>8903.2</v>
      </c>
      <c r="I61" s="106">
        <v>41670</v>
      </c>
      <c r="J61" s="100" t="s">
        <v>449</v>
      </c>
      <c r="K61" s="100" t="s">
        <v>525</v>
      </c>
      <c r="L61" s="103">
        <f t="shared" si="2"/>
        <v>7180.000000000001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47"/>
    </row>
    <row r="62" spans="1:49" s="11" customFormat="1" ht="12.75">
      <c r="A62" s="96">
        <f t="shared" si="3"/>
        <v>59</v>
      </c>
      <c r="B62" s="97" t="s">
        <v>520</v>
      </c>
      <c r="C62" s="98" t="s">
        <v>521</v>
      </c>
      <c r="D62" s="99" t="s">
        <v>792</v>
      </c>
      <c r="E62" s="97"/>
      <c r="F62" s="97" t="s">
        <v>793</v>
      </c>
      <c r="G62" s="97" t="s">
        <v>794</v>
      </c>
      <c r="H62" s="101">
        <v>26870.8</v>
      </c>
      <c r="I62" s="106">
        <v>41670</v>
      </c>
      <c r="J62" s="100" t="s">
        <v>449</v>
      </c>
      <c r="K62" s="100" t="s">
        <v>525</v>
      </c>
      <c r="L62" s="103">
        <f t="shared" si="2"/>
        <v>21670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47"/>
    </row>
    <row r="63" spans="1:49" s="11" customFormat="1" ht="12.75">
      <c r="A63" s="96">
        <f t="shared" si="3"/>
        <v>60</v>
      </c>
      <c r="B63" s="97" t="s">
        <v>520</v>
      </c>
      <c r="C63" s="98" t="s">
        <v>521</v>
      </c>
      <c r="D63" s="99" t="s">
        <v>795</v>
      </c>
      <c r="E63" s="97"/>
      <c r="F63" s="97" t="s">
        <v>796</v>
      </c>
      <c r="G63" s="97" t="s">
        <v>797</v>
      </c>
      <c r="H63" s="101">
        <v>22171.2</v>
      </c>
      <c r="I63" s="106">
        <v>41670</v>
      </c>
      <c r="J63" s="100" t="s">
        <v>449</v>
      </c>
      <c r="K63" s="100" t="s">
        <v>525</v>
      </c>
      <c r="L63" s="103">
        <f t="shared" si="2"/>
        <v>17880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47"/>
    </row>
    <row r="64" spans="1:49" s="11" customFormat="1" ht="12.75">
      <c r="A64" s="96">
        <f t="shared" si="3"/>
        <v>61</v>
      </c>
      <c r="B64" s="97" t="s">
        <v>442</v>
      </c>
      <c r="C64" s="98" t="s">
        <v>734</v>
      </c>
      <c r="D64" s="98" t="s">
        <v>741</v>
      </c>
      <c r="E64" s="97"/>
      <c r="F64" s="97" t="s">
        <v>742</v>
      </c>
      <c r="G64" s="109" t="s">
        <v>862</v>
      </c>
      <c r="H64" s="101">
        <v>312.29</v>
      </c>
      <c r="I64" s="106">
        <v>41670</v>
      </c>
      <c r="J64" s="100" t="s">
        <v>449</v>
      </c>
      <c r="K64" s="100" t="s">
        <v>492</v>
      </c>
      <c r="L64" s="103">
        <f t="shared" si="2"/>
        <v>251.8467741935484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47"/>
    </row>
    <row r="65" spans="1:49" s="11" customFormat="1" ht="12.75">
      <c r="A65" s="96">
        <f t="shared" si="3"/>
        <v>62</v>
      </c>
      <c r="B65" s="97" t="s">
        <v>442</v>
      </c>
      <c r="C65" s="98" t="s">
        <v>443</v>
      </c>
      <c r="D65" s="99" t="s">
        <v>798</v>
      </c>
      <c r="E65" s="97"/>
      <c r="F65" s="97" t="s">
        <v>799</v>
      </c>
      <c r="G65" s="109" t="s">
        <v>863</v>
      </c>
      <c r="H65" s="101">
        <v>3720</v>
      </c>
      <c r="I65" s="106">
        <v>41670</v>
      </c>
      <c r="J65" s="100" t="s">
        <v>449</v>
      </c>
      <c r="K65" s="97" t="s">
        <v>470</v>
      </c>
      <c r="L65" s="103">
        <f t="shared" si="2"/>
        <v>3000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47"/>
    </row>
    <row r="66" spans="1:49" s="11" customFormat="1" ht="12.75">
      <c r="A66" s="96">
        <f t="shared" si="3"/>
        <v>63</v>
      </c>
      <c r="B66" s="97" t="s">
        <v>800</v>
      </c>
      <c r="C66" s="98" t="s">
        <v>801</v>
      </c>
      <c r="D66" s="99" t="s">
        <v>716</v>
      </c>
      <c r="E66" s="97"/>
      <c r="F66" s="97" t="s">
        <v>802</v>
      </c>
      <c r="G66" s="109" t="s">
        <v>864</v>
      </c>
      <c r="H66" s="101">
        <v>35893.7</v>
      </c>
      <c r="I66" s="106">
        <v>41670</v>
      </c>
      <c r="J66" s="100" t="s">
        <v>449</v>
      </c>
      <c r="K66" s="100" t="s">
        <v>525</v>
      </c>
      <c r="L66" s="103">
        <f>H66/1.09</f>
        <v>32929.99999999999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47"/>
    </row>
    <row r="67" spans="1:49" s="11" customFormat="1" ht="26.25">
      <c r="A67" s="96">
        <f t="shared" si="3"/>
        <v>64</v>
      </c>
      <c r="B67" s="97" t="s">
        <v>442</v>
      </c>
      <c r="C67" s="98" t="s">
        <v>694</v>
      </c>
      <c r="D67" s="99" t="s">
        <v>785</v>
      </c>
      <c r="E67" s="97" t="s">
        <v>897</v>
      </c>
      <c r="F67" s="97" t="s">
        <v>860</v>
      </c>
      <c r="G67" s="97" t="s">
        <v>861</v>
      </c>
      <c r="H67" s="101"/>
      <c r="I67" s="106">
        <v>41670</v>
      </c>
      <c r="J67" s="100" t="s">
        <v>449</v>
      </c>
      <c r="K67" s="100"/>
      <c r="L67" s="103">
        <f aca="true" t="shared" si="4" ref="L67:L76">H67/1.24</f>
        <v>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47"/>
    </row>
    <row r="68" spans="1:49" s="11" customFormat="1" ht="12.75">
      <c r="A68" s="96">
        <f t="shared" si="3"/>
        <v>65</v>
      </c>
      <c r="B68" s="97" t="s">
        <v>442</v>
      </c>
      <c r="C68" s="98" t="s">
        <v>769</v>
      </c>
      <c r="D68" s="99" t="s">
        <v>735</v>
      </c>
      <c r="E68" s="97"/>
      <c r="F68" s="97" t="s">
        <v>770</v>
      </c>
      <c r="G68" s="97" t="s">
        <v>865</v>
      </c>
      <c r="H68" s="101">
        <v>280.36</v>
      </c>
      <c r="I68" s="106">
        <v>41670</v>
      </c>
      <c r="J68" s="100" t="s">
        <v>449</v>
      </c>
      <c r="K68" s="100" t="s">
        <v>726</v>
      </c>
      <c r="L68" s="103">
        <f t="shared" si="4"/>
        <v>226.0967741935484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47"/>
    </row>
    <row r="69" spans="1:49" s="11" customFormat="1" ht="12.75">
      <c r="A69" s="96">
        <f t="shared" si="3"/>
        <v>66</v>
      </c>
      <c r="B69" s="97" t="s">
        <v>442</v>
      </c>
      <c r="C69" s="98" t="s">
        <v>694</v>
      </c>
      <c r="D69" s="99" t="s">
        <v>445</v>
      </c>
      <c r="E69" s="97"/>
      <c r="F69" s="97" t="s">
        <v>866</v>
      </c>
      <c r="G69" s="97" t="s">
        <v>867</v>
      </c>
      <c r="H69" s="101">
        <v>15374.76</v>
      </c>
      <c r="I69" s="106">
        <v>41670</v>
      </c>
      <c r="J69" s="100" t="s">
        <v>449</v>
      </c>
      <c r="K69" s="97" t="s">
        <v>470</v>
      </c>
      <c r="L69" s="103">
        <f t="shared" si="4"/>
        <v>12399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47"/>
    </row>
    <row r="70" spans="1:49" s="11" customFormat="1" ht="12.75">
      <c r="A70" s="96">
        <f t="shared" si="3"/>
        <v>67</v>
      </c>
      <c r="B70" s="97" t="s">
        <v>520</v>
      </c>
      <c r="C70" s="98" t="s">
        <v>521</v>
      </c>
      <c r="D70" s="99" t="s">
        <v>871</v>
      </c>
      <c r="E70" s="97"/>
      <c r="F70" s="97" t="s">
        <v>872</v>
      </c>
      <c r="G70" s="97" t="s">
        <v>873</v>
      </c>
      <c r="H70" s="101">
        <v>1860</v>
      </c>
      <c r="I70" s="106">
        <v>41670</v>
      </c>
      <c r="J70" s="100" t="s">
        <v>449</v>
      </c>
      <c r="K70" s="100" t="s">
        <v>525</v>
      </c>
      <c r="L70" s="103">
        <f t="shared" si="4"/>
        <v>1500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47"/>
    </row>
    <row r="71" spans="1:49" s="11" customFormat="1" ht="26.25">
      <c r="A71" s="96">
        <f t="shared" si="3"/>
        <v>68</v>
      </c>
      <c r="B71" s="97" t="s">
        <v>520</v>
      </c>
      <c r="C71" s="98" t="s">
        <v>521</v>
      </c>
      <c r="D71" s="98" t="s">
        <v>874</v>
      </c>
      <c r="E71" s="97"/>
      <c r="F71" s="97" t="s">
        <v>1156</v>
      </c>
      <c r="G71" s="97" t="s">
        <v>876</v>
      </c>
      <c r="H71" s="101">
        <v>346.89</v>
      </c>
      <c r="I71" s="106">
        <v>41670</v>
      </c>
      <c r="J71" s="100" t="s">
        <v>449</v>
      </c>
      <c r="K71" s="100" t="s">
        <v>525</v>
      </c>
      <c r="L71" s="103">
        <f t="shared" si="4"/>
        <v>279.75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47"/>
    </row>
    <row r="72" spans="1:49" s="11" customFormat="1" ht="26.25">
      <c r="A72" s="96">
        <f t="shared" si="3"/>
        <v>69</v>
      </c>
      <c r="B72" s="97" t="s">
        <v>520</v>
      </c>
      <c r="C72" s="98" t="s">
        <v>521</v>
      </c>
      <c r="D72" s="99" t="s">
        <v>877</v>
      </c>
      <c r="E72" s="97"/>
      <c r="F72" s="97" t="s">
        <v>878</v>
      </c>
      <c r="G72" s="97" t="s">
        <v>879</v>
      </c>
      <c r="H72" s="101">
        <v>2563.08</v>
      </c>
      <c r="I72" s="106">
        <v>41670</v>
      </c>
      <c r="J72" s="100" t="s">
        <v>449</v>
      </c>
      <c r="K72" s="100" t="s">
        <v>525</v>
      </c>
      <c r="L72" s="103">
        <f t="shared" si="4"/>
        <v>2067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47"/>
    </row>
    <row r="73" spans="1:49" s="11" customFormat="1" ht="26.25">
      <c r="A73" s="96">
        <f t="shared" si="3"/>
        <v>70</v>
      </c>
      <c r="B73" s="97" t="s">
        <v>520</v>
      </c>
      <c r="C73" s="98" t="s">
        <v>521</v>
      </c>
      <c r="D73" s="99" t="s">
        <v>880</v>
      </c>
      <c r="E73" s="97"/>
      <c r="F73" s="97" t="s">
        <v>881</v>
      </c>
      <c r="G73" s="97" t="s">
        <v>882</v>
      </c>
      <c r="H73" s="101">
        <v>868</v>
      </c>
      <c r="I73" s="106">
        <v>41670</v>
      </c>
      <c r="J73" s="100" t="s">
        <v>449</v>
      </c>
      <c r="K73" s="100" t="s">
        <v>525</v>
      </c>
      <c r="L73" s="103">
        <f t="shared" si="4"/>
        <v>700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47"/>
    </row>
    <row r="74" spans="1:49" s="11" customFormat="1" ht="12.75">
      <c r="A74" s="96">
        <f t="shared" si="3"/>
        <v>71</v>
      </c>
      <c r="B74" s="97" t="s">
        <v>442</v>
      </c>
      <c r="C74" s="98" t="s">
        <v>734</v>
      </c>
      <c r="D74" s="98" t="s">
        <v>883</v>
      </c>
      <c r="E74" s="97"/>
      <c r="F74" s="97" t="s">
        <v>884</v>
      </c>
      <c r="G74" s="97" t="s">
        <v>885</v>
      </c>
      <c r="H74" s="101">
        <v>415.6</v>
      </c>
      <c r="I74" s="106">
        <v>41670</v>
      </c>
      <c r="J74" s="100" t="s">
        <v>449</v>
      </c>
      <c r="K74" s="100" t="s">
        <v>492</v>
      </c>
      <c r="L74" s="103">
        <f t="shared" si="4"/>
        <v>335.16129032258067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47"/>
    </row>
    <row r="75" spans="1:49" s="11" customFormat="1" ht="12.75">
      <c r="A75" s="96">
        <f t="shared" si="3"/>
        <v>72</v>
      </c>
      <c r="B75" s="97" t="s">
        <v>442</v>
      </c>
      <c r="C75" s="98" t="s">
        <v>734</v>
      </c>
      <c r="D75" s="99" t="s">
        <v>735</v>
      </c>
      <c r="E75" s="97"/>
      <c r="F75" s="97" t="s">
        <v>736</v>
      </c>
      <c r="G75" s="97" t="s">
        <v>886</v>
      </c>
      <c r="H75" s="101">
        <v>407.39</v>
      </c>
      <c r="I75" s="106">
        <v>41670</v>
      </c>
      <c r="J75" s="100" t="s">
        <v>449</v>
      </c>
      <c r="K75" s="100" t="s">
        <v>492</v>
      </c>
      <c r="L75" s="103">
        <f t="shared" si="4"/>
        <v>328.5403225806451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47"/>
    </row>
    <row r="76" spans="1:49" s="11" customFormat="1" ht="52.5">
      <c r="A76" s="96">
        <f t="shared" si="3"/>
        <v>73</v>
      </c>
      <c r="B76" s="97" t="s">
        <v>575</v>
      </c>
      <c r="C76" s="98" t="s">
        <v>576</v>
      </c>
      <c r="D76" s="99" t="s">
        <v>577</v>
      </c>
      <c r="E76" s="97" t="s">
        <v>931</v>
      </c>
      <c r="F76" s="97"/>
      <c r="G76" s="100" t="s">
        <v>578</v>
      </c>
      <c r="H76" s="101"/>
      <c r="I76" s="106"/>
      <c r="J76" s="100" t="s">
        <v>469</v>
      </c>
      <c r="K76" s="100"/>
      <c r="L76" s="103">
        <f t="shared" si="4"/>
        <v>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47"/>
    </row>
    <row r="77" spans="1:49" s="11" customFormat="1" ht="26.25">
      <c r="A77" s="96">
        <f t="shared" si="3"/>
        <v>74</v>
      </c>
      <c r="B77" s="100" t="s">
        <v>575</v>
      </c>
      <c r="C77" s="114" t="s">
        <v>898</v>
      </c>
      <c r="D77" s="99" t="s">
        <v>653</v>
      </c>
      <c r="E77" s="97" t="s">
        <v>930</v>
      </c>
      <c r="F77" s="97"/>
      <c r="G77" s="97" t="s">
        <v>899</v>
      </c>
      <c r="H77" s="101"/>
      <c r="I77" s="106">
        <v>41670</v>
      </c>
      <c r="J77" s="100" t="s">
        <v>469</v>
      </c>
      <c r="K77" s="100" t="s">
        <v>535</v>
      </c>
      <c r="L77" s="103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47"/>
    </row>
    <row r="78" spans="1:49" s="11" customFormat="1" ht="26.25">
      <c r="A78" s="96">
        <f t="shared" si="3"/>
        <v>75</v>
      </c>
      <c r="B78" s="97" t="s">
        <v>442</v>
      </c>
      <c r="C78" s="98" t="s">
        <v>694</v>
      </c>
      <c r="D78" s="99" t="s">
        <v>782</v>
      </c>
      <c r="E78" s="100"/>
      <c r="F78" s="97" t="s">
        <v>783</v>
      </c>
      <c r="G78" s="109" t="s">
        <v>902</v>
      </c>
      <c r="H78" s="101">
        <v>2643.06</v>
      </c>
      <c r="I78" s="106">
        <v>41670</v>
      </c>
      <c r="J78" s="100" t="s">
        <v>449</v>
      </c>
      <c r="K78" s="100" t="s">
        <v>525</v>
      </c>
      <c r="L78" s="103">
        <f aca="true" t="shared" si="5" ref="L78:L91">H78/1.24</f>
        <v>2131.5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47"/>
    </row>
    <row r="79" spans="1:49" s="11" customFormat="1" ht="26.25">
      <c r="A79" s="96">
        <f t="shared" si="3"/>
        <v>76</v>
      </c>
      <c r="B79" s="97" t="s">
        <v>442</v>
      </c>
      <c r="C79" s="98" t="s">
        <v>694</v>
      </c>
      <c r="D79" s="99" t="s">
        <v>900</v>
      </c>
      <c r="E79" s="97"/>
      <c r="F79" s="97" t="s">
        <v>901</v>
      </c>
      <c r="G79" s="109" t="s">
        <v>903</v>
      </c>
      <c r="H79" s="101">
        <v>3595.88</v>
      </c>
      <c r="I79" s="106">
        <v>41670</v>
      </c>
      <c r="J79" s="100" t="s">
        <v>449</v>
      </c>
      <c r="K79" s="100" t="s">
        <v>525</v>
      </c>
      <c r="L79" s="103">
        <f t="shared" si="5"/>
        <v>2899.9032258064517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47"/>
    </row>
    <row r="80" spans="1:49" s="11" customFormat="1" ht="12.75">
      <c r="A80" s="96">
        <f t="shared" si="3"/>
        <v>77</v>
      </c>
      <c r="B80" s="97" t="s">
        <v>442</v>
      </c>
      <c r="C80" s="98" t="s">
        <v>694</v>
      </c>
      <c r="D80" s="99" t="s">
        <v>445</v>
      </c>
      <c r="E80" s="97"/>
      <c r="F80" s="97" t="s">
        <v>695</v>
      </c>
      <c r="G80" s="109" t="s">
        <v>904</v>
      </c>
      <c r="H80" s="101">
        <v>31434</v>
      </c>
      <c r="I80" s="106">
        <v>41670</v>
      </c>
      <c r="J80" s="100" t="s">
        <v>449</v>
      </c>
      <c r="K80" s="100" t="s">
        <v>525</v>
      </c>
      <c r="L80" s="103">
        <f t="shared" si="5"/>
        <v>25350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47"/>
    </row>
    <row r="81" spans="1:49" s="11" customFormat="1" ht="26.25">
      <c r="A81" s="96">
        <f t="shared" si="3"/>
        <v>78</v>
      </c>
      <c r="B81" s="97" t="s">
        <v>442</v>
      </c>
      <c r="C81" s="98" t="s">
        <v>694</v>
      </c>
      <c r="D81" s="99" t="s">
        <v>905</v>
      </c>
      <c r="E81" s="97"/>
      <c r="F81" s="97" t="s">
        <v>906</v>
      </c>
      <c r="G81" s="109" t="s">
        <v>907</v>
      </c>
      <c r="H81" s="101">
        <v>2332.44</v>
      </c>
      <c r="I81" s="106">
        <v>41670</v>
      </c>
      <c r="J81" s="100" t="s">
        <v>449</v>
      </c>
      <c r="K81" s="100" t="s">
        <v>525</v>
      </c>
      <c r="L81" s="103">
        <f t="shared" si="5"/>
        <v>1881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47"/>
    </row>
    <row r="82" spans="1:49" s="11" customFormat="1" ht="12.75">
      <c r="A82" s="96">
        <f t="shared" si="3"/>
        <v>79</v>
      </c>
      <c r="B82" s="97" t="s">
        <v>442</v>
      </c>
      <c r="C82" s="98" t="s">
        <v>734</v>
      </c>
      <c r="D82" s="99" t="s">
        <v>741</v>
      </c>
      <c r="E82" s="97"/>
      <c r="F82" s="97" t="s">
        <v>742</v>
      </c>
      <c r="G82" s="97" t="s">
        <v>908</v>
      </c>
      <c r="H82" s="101">
        <v>145.15</v>
      </c>
      <c r="I82" s="106">
        <v>41670</v>
      </c>
      <c r="J82" s="100" t="s">
        <v>449</v>
      </c>
      <c r="K82" s="100" t="s">
        <v>492</v>
      </c>
      <c r="L82" s="103">
        <f t="shared" si="5"/>
        <v>117.05645161290323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47"/>
    </row>
    <row r="83" spans="1:49" s="3" customFormat="1" ht="26.25">
      <c r="A83" s="96">
        <f t="shared" si="3"/>
        <v>80</v>
      </c>
      <c r="B83" s="97" t="s">
        <v>915</v>
      </c>
      <c r="C83" s="98" t="s">
        <v>916</v>
      </c>
      <c r="D83" s="99" t="s">
        <v>917</v>
      </c>
      <c r="E83" s="97"/>
      <c r="F83" s="97"/>
      <c r="G83" s="97" t="s">
        <v>1233</v>
      </c>
      <c r="H83" s="101"/>
      <c r="I83" s="106"/>
      <c r="J83" s="100" t="s">
        <v>469</v>
      </c>
      <c r="K83" s="100" t="s">
        <v>591</v>
      </c>
      <c r="L83" s="103">
        <f t="shared" si="5"/>
        <v>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46"/>
    </row>
    <row r="84" spans="1:49" s="11" customFormat="1" ht="12.75">
      <c r="A84" s="96">
        <f t="shared" si="3"/>
        <v>81</v>
      </c>
      <c r="B84" s="97" t="s">
        <v>575</v>
      </c>
      <c r="C84" s="98" t="s">
        <v>918</v>
      </c>
      <c r="D84" s="99" t="s">
        <v>919</v>
      </c>
      <c r="E84" s="97"/>
      <c r="F84" s="97"/>
      <c r="G84" s="109" t="s">
        <v>938</v>
      </c>
      <c r="H84" s="101"/>
      <c r="I84" s="106">
        <v>42004</v>
      </c>
      <c r="J84" s="100" t="s">
        <v>469</v>
      </c>
      <c r="K84" s="100"/>
      <c r="L84" s="103">
        <f t="shared" si="5"/>
        <v>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47"/>
    </row>
    <row r="85" spans="1:49" s="11" customFormat="1" ht="12.75">
      <c r="A85" s="96">
        <f t="shared" si="3"/>
        <v>82</v>
      </c>
      <c r="B85" s="97" t="s">
        <v>575</v>
      </c>
      <c r="C85" s="98" t="s">
        <v>920</v>
      </c>
      <c r="D85" s="99" t="s">
        <v>921</v>
      </c>
      <c r="E85" s="97"/>
      <c r="F85" s="97"/>
      <c r="G85" s="109" t="s">
        <v>983</v>
      </c>
      <c r="H85" s="101"/>
      <c r="I85" s="106">
        <v>42004</v>
      </c>
      <c r="J85" s="100" t="s">
        <v>469</v>
      </c>
      <c r="K85" s="100"/>
      <c r="L85" s="103">
        <f t="shared" si="5"/>
        <v>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47"/>
    </row>
    <row r="86" spans="1:49" s="11" customFormat="1" ht="26.25">
      <c r="A86" s="96">
        <f t="shared" si="3"/>
        <v>83</v>
      </c>
      <c r="B86" s="97" t="s">
        <v>520</v>
      </c>
      <c r="C86" s="98" t="s">
        <v>521</v>
      </c>
      <c r="D86" s="99" t="s">
        <v>922</v>
      </c>
      <c r="E86" s="97"/>
      <c r="F86" s="97" t="s">
        <v>923</v>
      </c>
      <c r="G86" s="109" t="s">
        <v>937</v>
      </c>
      <c r="H86" s="101">
        <v>5832.96</v>
      </c>
      <c r="I86" s="106">
        <v>41670</v>
      </c>
      <c r="J86" s="100" t="s">
        <v>449</v>
      </c>
      <c r="K86" s="100" t="s">
        <v>525</v>
      </c>
      <c r="L86" s="103">
        <f t="shared" si="5"/>
        <v>4704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47"/>
    </row>
    <row r="87" spans="1:49" s="11" customFormat="1" ht="12.75">
      <c r="A87" s="96">
        <f t="shared" si="3"/>
        <v>84</v>
      </c>
      <c r="B87" s="97" t="s">
        <v>520</v>
      </c>
      <c r="C87" s="98" t="s">
        <v>521</v>
      </c>
      <c r="D87" s="99" t="s">
        <v>730</v>
      </c>
      <c r="E87" s="97"/>
      <c r="F87" s="97" t="s">
        <v>731</v>
      </c>
      <c r="G87" s="109" t="s">
        <v>932</v>
      </c>
      <c r="H87" s="101">
        <v>39196.4</v>
      </c>
      <c r="I87" s="106">
        <v>41670</v>
      </c>
      <c r="J87" s="100" t="s">
        <v>449</v>
      </c>
      <c r="K87" s="100" t="s">
        <v>525</v>
      </c>
      <c r="L87" s="103">
        <f t="shared" si="5"/>
        <v>31610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47"/>
    </row>
    <row r="88" spans="1:49" s="11" customFormat="1" ht="26.25">
      <c r="A88" s="96">
        <f aca="true" t="shared" si="6" ref="A88:A119">A87+1</f>
        <v>85</v>
      </c>
      <c r="B88" s="97" t="s">
        <v>520</v>
      </c>
      <c r="C88" s="98" t="s">
        <v>521</v>
      </c>
      <c r="D88" s="99" t="s">
        <v>924</v>
      </c>
      <c r="E88" s="97"/>
      <c r="F88" s="97" t="s">
        <v>925</v>
      </c>
      <c r="G88" s="109" t="s">
        <v>936</v>
      </c>
      <c r="H88" s="101">
        <v>2233.24</v>
      </c>
      <c r="I88" s="106">
        <v>41670</v>
      </c>
      <c r="J88" s="100" t="s">
        <v>449</v>
      </c>
      <c r="K88" s="100" t="s">
        <v>525</v>
      </c>
      <c r="L88" s="103">
        <f t="shared" si="5"/>
        <v>1800.9999999999998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47"/>
    </row>
    <row r="89" spans="1:49" s="11" customFormat="1" ht="26.25">
      <c r="A89" s="96">
        <f t="shared" si="6"/>
        <v>86</v>
      </c>
      <c r="B89" s="97" t="s">
        <v>926</v>
      </c>
      <c r="C89" s="98" t="s">
        <v>530</v>
      </c>
      <c r="D89" s="99" t="s">
        <v>927</v>
      </c>
      <c r="E89" s="97" t="s">
        <v>1145</v>
      </c>
      <c r="F89" s="97"/>
      <c r="G89" s="97" t="s">
        <v>928</v>
      </c>
      <c r="H89" s="101"/>
      <c r="I89" s="106">
        <v>41670</v>
      </c>
      <c r="J89" s="100" t="s">
        <v>469</v>
      </c>
      <c r="K89" s="100" t="s">
        <v>535</v>
      </c>
      <c r="L89" s="103">
        <f t="shared" si="5"/>
        <v>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47"/>
    </row>
    <row r="90" spans="1:49" s="11" customFormat="1" ht="26.25">
      <c r="A90" s="96">
        <f t="shared" si="6"/>
        <v>87</v>
      </c>
      <c r="B90" s="97" t="s">
        <v>520</v>
      </c>
      <c r="C90" s="98" t="s">
        <v>521</v>
      </c>
      <c r="D90" s="99" t="s">
        <v>523</v>
      </c>
      <c r="E90" s="97"/>
      <c r="F90" s="97" t="s">
        <v>528</v>
      </c>
      <c r="G90" s="97" t="s">
        <v>943</v>
      </c>
      <c r="H90" s="101">
        <v>1649.2</v>
      </c>
      <c r="I90" s="106">
        <v>41698</v>
      </c>
      <c r="J90" s="100" t="s">
        <v>449</v>
      </c>
      <c r="K90" s="100" t="s">
        <v>525</v>
      </c>
      <c r="L90" s="103">
        <f t="shared" si="5"/>
        <v>1330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47"/>
    </row>
    <row r="91" spans="1:49" s="11" customFormat="1" ht="26.25">
      <c r="A91" s="96">
        <f t="shared" si="6"/>
        <v>88</v>
      </c>
      <c r="B91" s="97" t="s">
        <v>520</v>
      </c>
      <c r="C91" s="98" t="s">
        <v>521</v>
      </c>
      <c r="D91" s="99" t="s">
        <v>944</v>
      </c>
      <c r="E91" s="97"/>
      <c r="F91" s="97" t="s">
        <v>945</v>
      </c>
      <c r="G91" s="97" t="s">
        <v>946</v>
      </c>
      <c r="H91" s="101">
        <v>1478.08</v>
      </c>
      <c r="I91" s="106">
        <v>41698</v>
      </c>
      <c r="J91" s="100" t="s">
        <v>449</v>
      </c>
      <c r="K91" s="100" t="s">
        <v>525</v>
      </c>
      <c r="L91" s="103">
        <f t="shared" si="5"/>
        <v>1192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47"/>
    </row>
    <row r="92" spans="1:49" s="11" customFormat="1" ht="26.25">
      <c r="A92" s="96">
        <f t="shared" si="6"/>
        <v>89</v>
      </c>
      <c r="B92" s="97" t="s">
        <v>442</v>
      </c>
      <c r="C92" s="98" t="s">
        <v>769</v>
      </c>
      <c r="D92" s="99" t="s">
        <v>776</v>
      </c>
      <c r="E92" s="97" t="s">
        <v>972</v>
      </c>
      <c r="F92" s="97" t="s">
        <v>777</v>
      </c>
      <c r="G92" s="97"/>
      <c r="H92" s="101"/>
      <c r="I92" s="106"/>
      <c r="J92" s="100" t="s">
        <v>449</v>
      </c>
      <c r="K92" s="100" t="s">
        <v>726</v>
      </c>
      <c r="L92" s="103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47"/>
    </row>
    <row r="93" spans="1:49" s="11" customFormat="1" ht="12.75">
      <c r="A93" s="96">
        <f t="shared" si="6"/>
        <v>90</v>
      </c>
      <c r="B93" s="97" t="s">
        <v>442</v>
      </c>
      <c r="C93" s="98" t="s">
        <v>734</v>
      </c>
      <c r="D93" s="99" t="s">
        <v>735</v>
      </c>
      <c r="E93" s="97"/>
      <c r="F93" s="97" t="s">
        <v>736</v>
      </c>
      <c r="G93" s="97" t="s">
        <v>998</v>
      </c>
      <c r="H93" s="101">
        <v>72.32</v>
      </c>
      <c r="I93" s="106">
        <v>41698</v>
      </c>
      <c r="J93" s="100" t="s">
        <v>449</v>
      </c>
      <c r="K93" s="100" t="s">
        <v>492</v>
      </c>
      <c r="L93" s="103">
        <f>H93/1.24</f>
        <v>58.32258064516129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47"/>
    </row>
    <row r="94" spans="1:49" s="11" customFormat="1" ht="39">
      <c r="A94" s="96">
        <f t="shared" si="6"/>
        <v>91</v>
      </c>
      <c r="B94" s="97" t="s">
        <v>471</v>
      </c>
      <c r="C94" s="98" t="s">
        <v>465</v>
      </c>
      <c r="D94" s="99" t="s">
        <v>541</v>
      </c>
      <c r="E94" s="97" t="s">
        <v>993</v>
      </c>
      <c r="F94" s="100"/>
      <c r="G94" s="100" t="s">
        <v>543</v>
      </c>
      <c r="H94" s="101"/>
      <c r="I94" s="106">
        <v>41698</v>
      </c>
      <c r="J94" s="107" t="s">
        <v>469</v>
      </c>
      <c r="K94" s="100" t="s">
        <v>544</v>
      </c>
      <c r="L94" s="103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47"/>
    </row>
    <row r="95" spans="1:49" s="11" customFormat="1" ht="26.25">
      <c r="A95" s="96">
        <f t="shared" si="6"/>
        <v>92</v>
      </c>
      <c r="B95" s="97" t="s">
        <v>471</v>
      </c>
      <c r="C95" s="98" t="s">
        <v>465</v>
      </c>
      <c r="D95" s="99" t="s">
        <v>472</v>
      </c>
      <c r="E95" s="97"/>
      <c r="F95" s="97" t="s">
        <v>474</v>
      </c>
      <c r="G95" s="97" t="s">
        <v>980</v>
      </c>
      <c r="H95" s="101">
        <v>8363.8</v>
      </c>
      <c r="I95" s="106">
        <v>41698</v>
      </c>
      <c r="J95" s="100" t="s">
        <v>469</v>
      </c>
      <c r="K95" s="97" t="s">
        <v>475</v>
      </c>
      <c r="L95" s="103">
        <f aca="true" t="shared" si="7" ref="L95:L116">H95/1.24</f>
        <v>6744.999999999999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47"/>
    </row>
    <row r="96" spans="1:49" s="11" customFormat="1" ht="12.75">
      <c r="A96" s="96">
        <f t="shared" si="6"/>
        <v>93</v>
      </c>
      <c r="B96" s="97" t="s">
        <v>464</v>
      </c>
      <c r="C96" s="98" t="s">
        <v>465</v>
      </c>
      <c r="D96" s="99" t="s">
        <v>466</v>
      </c>
      <c r="E96" s="97"/>
      <c r="F96" s="100" t="s">
        <v>467</v>
      </c>
      <c r="G96" s="97" t="s">
        <v>982</v>
      </c>
      <c r="H96" s="101">
        <v>3918.4</v>
      </c>
      <c r="I96" s="102">
        <v>41729</v>
      </c>
      <c r="J96" s="100" t="s">
        <v>469</v>
      </c>
      <c r="K96" s="97" t="s">
        <v>470</v>
      </c>
      <c r="L96" s="103">
        <f t="shared" si="7"/>
        <v>3160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47"/>
    </row>
    <row r="97" spans="1:49" s="11" customFormat="1" ht="12.75">
      <c r="A97" s="96">
        <f t="shared" si="6"/>
        <v>94</v>
      </c>
      <c r="B97" s="97" t="s">
        <v>476</v>
      </c>
      <c r="C97" s="98" t="s">
        <v>465</v>
      </c>
      <c r="D97" s="99" t="s">
        <v>483</v>
      </c>
      <c r="E97" s="97"/>
      <c r="F97" s="97" t="s">
        <v>484</v>
      </c>
      <c r="G97" s="97" t="s">
        <v>979</v>
      </c>
      <c r="H97" s="101">
        <v>4340</v>
      </c>
      <c r="I97" s="106">
        <v>41698</v>
      </c>
      <c r="J97" s="100" t="s">
        <v>469</v>
      </c>
      <c r="K97" s="97" t="s">
        <v>475</v>
      </c>
      <c r="L97" s="103">
        <f t="shared" si="7"/>
        <v>3500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47"/>
    </row>
    <row r="98" spans="1:49" s="11" customFormat="1" ht="26.25">
      <c r="A98" s="96">
        <f t="shared" si="6"/>
        <v>95</v>
      </c>
      <c r="B98" s="97" t="s">
        <v>476</v>
      </c>
      <c r="C98" s="98" t="s">
        <v>465</v>
      </c>
      <c r="D98" s="99" t="s">
        <v>477</v>
      </c>
      <c r="E98" s="97"/>
      <c r="F98" s="97" t="s">
        <v>478</v>
      </c>
      <c r="G98" s="97" t="s">
        <v>981</v>
      </c>
      <c r="H98" s="101">
        <v>1087.5</v>
      </c>
      <c r="I98" s="106">
        <v>41698</v>
      </c>
      <c r="J98" s="100" t="s">
        <v>469</v>
      </c>
      <c r="K98" s="97" t="s">
        <v>475</v>
      </c>
      <c r="L98" s="103">
        <f t="shared" si="7"/>
        <v>877.016129032258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47"/>
    </row>
    <row r="99" spans="1:49" s="11" customFormat="1" ht="12.75">
      <c r="A99" s="96">
        <f t="shared" si="6"/>
        <v>96</v>
      </c>
      <c r="B99" s="97" t="s">
        <v>476</v>
      </c>
      <c r="C99" s="98" t="s">
        <v>465</v>
      </c>
      <c r="D99" s="99" t="s">
        <v>480</v>
      </c>
      <c r="E99" s="97"/>
      <c r="F99" s="97" t="s">
        <v>481</v>
      </c>
      <c r="G99" s="97" t="s">
        <v>978</v>
      </c>
      <c r="H99" s="101">
        <v>2427.92</v>
      </c>
      <c r="I99" s="106">
        <v>41698</v>
      </c>
      <c r="J99" s="100" t="s">
        <v>469</v>
      </c>
      <c r="K99" s="97" t="s">
        <v>475</v>
      </c>
      <c r="L99" s="103">
        <f t="shared" si="7"/>
        <v>1958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47"/>
    </row>
    <row r="100" spans="1:49" s="11" customFormat="1" ht="26.25">
      <c r="A100" s="96">
        <f t="shared" si="6"/>
        <v>97</v>
      </c>
      <c r="B100" s="97" t="s">
        <v>947</v>
      </c>
      <c r="C100" s="98" t="s">
        <v>465</v>
      </c>
      <c r="D100" s="99" t="s">
        <v>570</v>
      </c>
      <c r="E100" s="97" t="s">
        <v>991</v>
      </c>
      <c r="F100" s="97"/>
      <c r="G100" s="100" t="s">
        <v>571</v>
      </c>
      <c r="H100" s="101"/>
      <c r="I100" s="106">
        <v>41698</v>
      </c>
      <c r="J100" s="107" t="s">
        <v>469</v>
      </c>
      <c r="K100" s="100" t="s">
        <v>544</v>
      </c>
      <c r="L100" s="103">
        <f t="shared" si="7"/>
        <v>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47"/>
    </row>
    <row r="101" spans="1:49" s="11" customFormat="1" ht="26.25">
      <c r="A101" s="96">
        <f t="shared" si="6"/>
        <v>98</v>
      </c>
      <c r="B101" s="97" t="s">
        <v>476</v>
      </c>
      <c r="C101" s="98" t="s">
        <v>465</v>
      </c>
      <c r="D101" s="99" t="s">
        <v>554</v>
      </c>
      <c r="E101" s="97" t="s">
        <v>987</v>
      </c>
      <c r="F101" s="97"/>
      <c r="G101" s="100" t="s">
        <v>556</v>
      </c>
      <c r="H101" s="101"/>
      <c r="I101" s="106">
        <v>41698</v>
      </c>
      <c r="J101" s="107" t="s">
        <v>469</v>
      </c>
      <c r="K101" s="100" t="s">
        <v>544</v>
      </c>
      <c r="L101" s="103">
        <f t="shared" si="7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47"/>
    </row>
    <row r="102" spans="1:49" s="11" customFormat="1" ht="39">
      <c r="A102" s="96">
        <f t="shared" si="6"/>
        <v>99</v>
      </c>
      <c r="B102" s="97" t="s">
        <v>545</v>
      </c>
      <c r="C102" s="98" t="s">
        <v>465</v>
      </c>
      <c r="D102" s="99" t="s">
        <v>1502</v>
      </c>
      <c r="E102" s="97" t="s">
        <v>984</v>
      </c>
      <c r="F102" s="97"/>
      <c r="G102" s="100" t="s">
        <v>549</v>
      </c>
      <c r="H102" s="101"/>
      <c r="I102" s="106">
        <v>41698</v>
      </c>
      <c r="J102" s="107" t="s">
        <v>469</v>
      </c>
      <c r="K102" s="100" t="s">
        <v>544</v>
      </c>
      <c r="L102" s="103">
        <f t="shared" si="7"/>
        <v>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47"/>
    </row>
    <row r="103" spans="1:49" s="11" customFormat="1" ht="26.25">
      <c r="A103" s="96">
        <f t="shared" si="6"/>
        <v>100</v>
      </c>
      <c r="B103" s="97" t="s">
        <v>476</v>
      </c>
      <c r="C103" s="98" t="s">
        <v>465</v>
      </c>
      <c r="D103" s="99" t="s">
        <v>557</v>
      </c>
      <c r="E103" s="97" t="s">
        <v>999</v>
      </c>
      <c r="F103" s="97"/>
      <c r="G103" s="100" t="s">
        <v>559</v>
      </c>
      <c r="H103" s="101"/>
      <c r="I103" s="106">
        <v>41698</v>
      </c>
      <c r="J103" s="107" t="s">
        <v>469</v>
      </c>
      <c r="K103" s="100" t="s">
        <v>544</v>
      </c>
      <c r="L103" s="103">
        <f t="shared" si="7"/>
        <v>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47"/>
    </row>
    <row r="104" spans="1:49" s="3" customFormat="1" ht="26.25">
      <c r="A104" s="96">
        <f t="shared" si="6"/>
        <v>101</v>
      </c>
      <c r="B104" s="97" t="s">
        <v>476</v>
      </c>
      <c r="C104" s="98" t="s">
        <v>465</v>
      </c>
      <c r="D104" s="99" t="s">
        <v>548</v>
      </c>
      <c r="E104" s="97" t="s">
        <v>988</v>
      </c>
      <c r="F104" s="97"/>
      <c r="G104" s="100" t="s">
        <v>547</v>
      </c>
      <c r="H104" s="101"/>
      <c r="I104" s="106">
        <v>41698</v>
      </c>
      <c r="J104" s="107" t="s">
        <v>469</v>
      </c>
      <c r="K104" s="100" t="s">
        <v>544</v>
      </c>
      <c r="L104" s="103">
        <f t="shared" si="7"/>
        <v>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46"/>
    </row>
    <row r="105" spans="1:49" s="11" customFormat="1" ht="26.25">
      <c r="A105" s="96">
        <f t="shared" si="6"/>
        <v>102</v>
      </c>
      <c r="B105" s="97" t="s">
        <v>476</v>
      </c>
      <c r="C105" s="98" t="s">
        <v>465</v>
      </c>
      <c r="D105" s="99" t="s">
        <v>563</v>
      </c>
      <c r="E105" s="97" t="s">
        <v>989</v>
      </c>
      <c r="F105" s="100"/>
      <c r="G105" s="100" t="s">
        <v>565</v>
      </c>
      <c r="H105" s="101"/>
      <c r="I105" s="106">
        <v>41698</v>
      </c>
      <c r="J105" s="107" t="s">
        <v>469</v>
      </c>
      <c r="K105" s="100" t="s">
        <v>544</v>
      </c>
      <c r="L105" s="103">
        <f t="shared" si="7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47"/>
    </row>
    <row r="106" spans="1:49" s="11" customFormat="1" ht="26.25">
      <c r="A106" s="96">
        <f t="shared" si="6"/>
        <v>103</v>
      </c>
      <c r="B106" s="97" t="s">
        <v>464</v>
      </c>
      <c r="C106" s="98" t="s">
        <v>465</v>
      </c>
      <c r="D106" s="99" t="s">
        <v>572</v>
      </c>
      <c r="E106" s="97" t="s">
        <v>985</v>
      </c>
      <c r="F106" s="100"/>
      <c r="G106" s="100" t="s">
        <v>574</v>
      </c>
      <c r="H106" s="101"/>
      <c r="I106" s="106">
        <v>41698</v>
      </c>
      <c r="J106" s="107" t="s">
        <v>469</v>
      </c>
      <c r="K106" s="100" t="s">
        <v>544</v>
      </c>
      <c r="L106" s="103">
        <f t="shared" si="7"/>
        <v>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47"/>
    </row>
    <row r="107" spans="1:49" s="11" customFormat="1" ht="26.25">
      <c r="A107" s="96">
        <f t="shared" si="6"/>
        <v>104</v>
      </c>
      <c r="B107" s="97" t="s">
        <v>476</v>
      </c>
      <c r="C107" s="98" t="s">
        <v>465</v>
      </c>
      <c r="D107" s="99" t="s">
        <v>566</v>
      </c>
      <c r="E107" s="97" t="s">
        <v>992</v>
      </c>
      <c r="F107" s="100"/>
      <c r="G107" s="100" t="s">
        <v>568</v>
      </c>
      <c r="H107" s="101"/>
      <c r="I107" s="106">
        <v>41698</v>
      </c>
      <c r="J107" s="107" t="s">
        <v>469</v>
      </c>
      <c r="K107" s="100" t="s">
        <v>544</v>
      </c>
      <c r="L107" s="103">
        <f t="shared" si="7"/>
        <v>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47"/>
    </row>
    <row r="108" spans="1:49" s="11" customFormat="1" ht="26.25">
      <c r="A108" s="96">
        <f t="shared" si="6"/>
        <v>105</v>
      </c>
      <c r="B108" s="97" t="s">
        <v>476</v>
      </c>
      <c r="C108" s="98" t="s">
        <v>465</v>
      </c>
      <c r="D108" s="99" t="s">
        <v>560</v>
      </c>
      <c r="E108" s="97" t="s">
        <v>990</v>
      </c>
      <c r="F108" s="100"/>
      <c r="G108" s="100" t="s">
        <v>562</v>
      </c>
      <c r="H108" s="101"/>
      <c r="I108" s="106">
        <v>41698</v>
      </c>
      <c r="J108" s="107" t="s">
        <v>469</v>
      </c>
      <c r="K108" s="100" t="s">
        <v>544</v>
      </c>
      <c r="L108" s="103">
        <f t="shared" si="7"/>
        <v>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47"/>
    </row>
    <row r="109" spans="1:49" s="11" customFormat="1" ht="26.25">
      <c r="A109" s="96">
        <f t="shared" si="6"/>
        <v>106</v>
      </c>
      <c r="B109" s="97" t="s">
        <v>464</v>
      </c>
      <c r="C109" s="98" t="s">
        <v>465</v>
      </c>
      <c r="D109" s="99" t="s">
        <v>551</v>
      </c>
      <c r="E109" s="97" t="s">
        <v>986</v>
      </c>
      <c r="F109" s="97"/>
      <c r="G109" s="100" t="s">
        <v>553</v>
      </c>
      <c r="H109" s="101"/>
      <c r="I109" s="106">
        <v>41698</v>
      </c>
      <c r="J109" s="107" t="s">
        <v>469</v>
      </c>
      <c r="K109" s="100" t="s">
        <v>544</v>
      </c>
      <c r="L109" s="103">
        <f t="shared" si="7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47"/>
    </row>
    <row r="110" spans="1:49" s="11" customFormat="1" ht="26.25">
      <c r="A110" s="96">
        <f t="shared" si="6"/>
        <v>107</v>
      </c>
      <c r="B110" s="97" t="s">
        <v>486</v>
      </c>
      <c r="C110" s="98" t="s">
        <v>657</v>
      </c>
      <c r="D110" s="99" t="s">
        <v>658</v>
      </c>
      <c r="E110" s="97" t="s">
        <v>994</v>
      </c>
      <c r="F110" s="97"/>
      <c r="G110" s="97" t="s">
        <v>659</v>
      </c>
      <c r="H110" s="101"/>
      <c r="I110" s="106">
        <v>41698</v>
      </c>
      <c r="J110" s="100" t="s">
        <v>469</v>
      </c>
      <c r="K110" s="100" t="s">
        <v>535</v>
      </c>
      <c r="L110" s="103">
        <f t="shared" si="7"/>
        <v>0</v>
      </c>
      <c r="M110" s="51"/>
      <c r="N110" s="22"/>
      <c r="O110" s="22"/>
      <c r="P110" s="22"/>
      <c r="Q110" s="22"/>
      <c r="R110" s="22"/>
      <c r="S110" s="22"/>
      <c r="T110" s="22"/>
      <c r="U110" s="22"/>
      <c r="V110" s="22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47"/>
    </row>
    <row r="111" spans="1:49" s="11" customFormat="1" ht="26.25">
      <c r="A111" s="96">
        <f t="shared" si="6"/>
        <v>108</v>
      </c>
      <c r="B111" s="97" t="s">
        <v>926</v>
      </c>
      <c r="C111" s="98" t="s">
        <v>530</v>
      </c>
      <c r="D111" s="99" t="s">
        <v>927</v>
      </c>
      <c r="E111" s="97" t="s">
        <v>1146</v>
      </c>
      <c r="F111" s="97"/>
      <c r="G111" s="97" t="s">
        <v>928</v>
      </c>
      <c r="H111" s="101"/>
      <c r="I111" s="106">
        <v>41698</v>
      </c>
      <c r="J111" s="100" t="s">
        <v>469</v>
      </c>
      <c r="K111" s="100" t="s">
        <v>535</v>
      </c>
      <c r="L111" s="103">
        <f t="shared" si="7"/>
        <v>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47"/>
    </row>
    <row r="112" spans="1:49" s="11" customFormat="1" ht="26.25">
      <c r="A112" s="96">
        <f t="shared" si="6"/>
        <v>109</v>
      </c>
      <c r="B112" s="97" t="s">
        <v>529</v>
      </c>
      <c r="C112" s="98" t="s">
        <v>530</v>
      </c>
      <c r="D112" s="99" t="s">
        <v>532</v>
      </c>
      <c r="E112" s="97" t="s">
        <v>997</v>
      </c>
      <c r="F112" s="97"/>
      <c r="G112" s="106" t="s">
        <v>534</v>
      </c>
      <c r="H112" s="101"/>
      <c r="I112" s="106">
        <v>41698</v>
      </c>
      <c r="J112" s="100" t="s">
        <v>469</v>
      </c>
      <c r="K112" s="100" t="s">
        <v>535</v>
      </c>
      <c r="L112" s="103">
        <f t="shared" si="7"/>
        <v>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47"/>
    </row>
    <row r="113" spans="1:49" s="11" customFormat="1" ht="26.25">
      <c r="A113" s="96">
        <f t="shared" si="6"/>
        <v>110</v>
      </c>
      <c r="B113" s="97" t="s">
        <v>529</v>
      </c>
      <c r="C113" s="98" t="s">
        <v>530</v>
      </c>
      <c r="D113" s="99" t="s">
        <v>531</v>
      </c>
      <c r="E113" s="97" t="s">
        <v>996</v>
      </c>
      <c r="F113" s="97"/>
      <c r="G113" s="106" t="s">
        <v>533</v>
      </c>
      <c r="H113" s="101"/>
      <c r="I113" s="106">
        <v>41698</v>
      </c>
      <c r="J113" s="100" t="s">
        <v>469</v>
      </c>
      <c r="K113" s="100" t="s">
        <v>535</v>
      </c>
      <c r="L113" s="103">
        <f t="shared" si="7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47"/>
    </row>
    <row r="114" spans="1:49" s="11" customFormat="1" ht="26.25">
      <c r="A114" s="96">
        <f t="shared" si="6"/>
        <v>111</v>
      </c>
      <c r="B114" s="97" t="s">
        <v>575</v>
      </c>
      <c r="C114" s="114" t="s">
        <v>898</v>
      </c>
      <c r="D114" s="99" t="s">
        <v>653</v>
      </c>
      <c r="E114" s="97" t="s">
        <v>995</v>
      </c>
      <c r="F114" s="97"/>
      <c r="G114" s="97" t="s">
        <v>899</v>
      </c>
      <c r="H114" s="101"/>
      <c r="I114" s="106">
        <v>41698</v>
      </c>
      <c r="J114" s="100" t="s">
        <v>469</v>
      </c>
      <c r="K114" s="100" t="s">
        <v>535</v>
      </c>
      <c r="L114" s="103">
        <f t="shared" si="7"/>
        <v>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47"/>
    </row>
    <row r="115" spans="1:49" s="11" customFormat="1" ht="26.25">
      <c r="A115" s="96">
        <f t="shared" si="6"/>
        <v>112</v>
      </c>
      <c r="B115" s="97" t="s">
        <v>660</v>
      </c>
      <c r="C115" s="98" t="s">
        <v>661</v>
      </c>
      <c r="D115" s="99" t="s">
        <v>662</v>
      </c>
      <c r="E115" s="97" t="s">
        <v>1209</v>
      </c>
      <c r="F115" s="97"/>
      <c r="G115" s="97" t="s">
        <v>666</v>
      </c>
      <c r="H115" s="101"/>
      <c r="I115" s="106">
        <v>41698</v>
      </c>
      <c r="J115" s="100" t="s">
        <v>469</v>
      </c>
      <c r="K115" s="100" t="s">
        <v>535</v>
      </c>
      <c r="L115" s="103">
        <f t="shared" si="7"/>
        <v>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47"/>
    </row>
    <row r="116" spans="1:49" s="11" customFormat="1" ht="26.25">
      <c r="A116" s="96">
        <f t="shared" si="6"/>
        <v>113</v>
      </c>
      <c r="B116" s="97" t="s">
        <v>536</v>
      </c>
      <c r="C116" s="98" t="s">
        <v>537</v>
      </c>
      <c r="D116" s="99" t="s">
        <v>538</v>
      </c>
      <c r="E116" s="97" t="s">
        <v>334</v>
      </c>
      <c r="F116" s="97"/>
      <c r="G116" s="106" t="s">
        <v>540</v>
      </c>
      <c r="H116" s="101"/>
      <c r="I116" s="106">
        <v>41698</v>
      </c>
      <c r="J116" s="100" t="s">
        <v>449</v>
      </c>
      <c r="K116" s="100" t="s">
        <v>535</v>
      </c>
      <c r="L116" s="103">
        <f t="shared" si="7"/>
        <v>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47"/>
    </row>
    <row r="117" spans="1:49" s="11" customFormat="1" ht="26.25">
      <c r="A117" s="96">
        <f t="shared" si="6"/>
        <v>114</v>
      </c>
      <c r="B117" s="97" t="s">
        <v>660</v>
      </c>
      <c r="C117" s="98" t="s">
        <v>663</v>
      </c>
      <c r="D117" s="99" t="s">
        <v>664</v>
      </c>
      <c r="E117" s="97" t="s">
        <v>1210</v>
      </c>
      <c r="F117" s="97"/>
      <c r="G117" s="97" t="s">
        <v>668</v>
      </c>
      <c r="H117" s="101"/>
      <c r="I117" s="102">
        <v>41698</v>
      </c>
      <c r="J117" s="100" t="s">
        <v>469</v>
      </c>
      <c r="K117" s="100" t="s">
        <v>535</v>
      </c>
      <c r="L117" s="103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47"/>
    </row>
    <row r="118" spans="1:49" s="11" customFormat="1" ht="12.75">
      <c r="A118" s="96">
        <f t="shared" si="6"/>
        <v>115</v>
      </c>
      <c r="B118" s="97" t="s">
        <v>520</v>
      </c>
      <c r="C118" s="98" t="s">
        <v>521</v>
      </c>
      <c r="D118" s="99" t="s">
        <v>795</v>
      </c>
      <c r="E118" s="97"/>
      <c r="F118" s="97" t="s">
        <v>796</v>
      </c>
      <c r="G118" s="106" t="s">
        <v>1150</v>
      </c>
      <c r="H118" s="97">
        <v>2077.25</v>
      </c>
      <c r="I118" s="102">
        <v>41698</v>
      </c>
      <c r="J118" s="100" t="s">
        <v>449</v>
      </c>
      <c r="K118" s="100" t="s">
        <v>525</v>
      </c>
      <c r="L118" s="103">
        <f>H118/1.24</f>
        <v>1675.2016129032259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47"/>
    </row>
    <row r="119" spans="1:49" s="11" customFormat="1" ht="26.25">
      <c r="A119" s="96">
        <f t="shared" si="6"/>
        <v>116</v>
      </c>
      <c r="B119" s="97" t="s">
        <v>520</v>
      </c>
      <c r="C119" s="98" t="s">
        <v>521</v>
      </c>
      <c r="D119" s="99" t="s">
        <v>948</v>
      </c>
      <c r="E119" s="97"/>
      <c r="F119" s="97" t="s">
        <v>949</v>
      </c>
      <c r="G119" s="106" t="s">
        <v>1147</v>
      </c>
      <c r="H119" s="101">
        <v>5818.08</v>
      </c>
      <c r="I119" s="102">
        <v>41698</v>
      </c>
      <c r="J119" s="100" t="s">
        <v>449</v>
      </c>
      <c r="K119" s="100" t="s">
        <v>525</v>
      </c>
      <c r="L119" s="103">
        <f>H119/1.24</f>
        <v>4692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47"/>
    </row>
    <row r="120" spans="1:49" s="3" customFormat="1" ht="13.5" customHeight="1">
      <c r="A120" s="96">
        <f aca="true" t="shared" si="8" ref="A120:A151">A119+1</f>
        <v>117</v>
      </c>
      <c r="B120" s="97" t="s">
        <v>520</v>
      </c>
      <c r="C120" s="98" t="s">
        <v>521</v>
      </c>
      <c r="D120" s="99" t="s">
        <v>950</v>
      </c>
      <c r="E120" s="97"/>
      <c r="F120" s="97" t="s">
        <v>951</v>
      </c>
      <c r="G120" s="106" t="s">
        <v>1149</v>
      </c>
      <c r="H120" s="101">
        <v>1714.92</v>
      </c>
      <c r="I120" s="102">
        <v>41698</v>
      </c>
      <c r="J120" s="100" t="s">
        <v>449</v>
      </c>
      <c r="K120" s="100" t="s">
        <v>525</v>
      </c>
      <c r="L120" s="103">
        <f>H120/1.24</f>
        <v>1383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46"/>
    </row>
    <row r="121" spans="1:49" s="11" customFormat="1" ht="12.75">
      <c r="A121" s="96">
        <f t="shared" si="8"/>
        <v>118</v>
      </c>
      <c r="B121" s="97" t="s">
        <v>536</v>
      </c>
      <c r="C121" s="98" t="s">
        <v>952</v>
      </c>
      <c r="D121" s="99" t="s">
        <v>953</v>
      </c>
      <c r="E121" s="97"/>
      <c r="F121" s="109" t="s">
        <v>1052</v>
      </c>
      <c r="G121" s="97"/>
      <c r="H121" s="101">
        <v>338013.6</v>
      </c>
      <c r="I121" s="106">
        <v>42403</v>
      </c>
      <c r="J121" s="100" t="s">
        <v>449</v>
      </c>
      <c r="K121" s="100" t="s">
        <v>955</v>
      </c>
      <c r="L121" s="103">
        <f>H121/1.24</f>
        <v>272591.6129032258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47"/>
    </row>
    <row r="122" spans="1:49" s="11" customFormat="1" ht="12.75">
      <c r="A122" s="96">
        <f t="shared" si="8"/>
        <v>119</v>
      </c>
      <c r="B122" s="97" t="s">
        <v>536</v>
      </c>
      <c r="C122" s="98" t="s">
        <v>952</v>
      </c>
      <c r="D122" s="99" t="s">
        <v>954</v>
      </c>
      <c r="E122" s="97"/>
      <c r="F122" s="109" t="s">
        <v>1151</v>
      </c>
      <c r="G122" s="97"/>
      <c r="H122" s="101">
        <v>86217.6</v>
      </c>
      <c r="I122" s="106">
        <v>42403</v>
      </c>
      <c r="J122" s="100" t="s">
        <v>449</v>
      </c>
      <c r="K122" s="100" t="s">
        <v>955</v>
      </c>
      <c r="L122" s="103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47"/>
    </row>
    <row r="123" spans="1:49" s="11" customFormat="1" ht="26.25">
      <c r="A123" s="96">
        <f t="shared" si="8"/>
        <v>120</v>
      </c>
      <c r="B123" s="97" t="s">
        <v>536</v>
      </c>
      <c r="C123" s="98" t="s">
        <v>952</v>
      </c>
      <c r="D123" s="99" t="s">
        <v>1650</v>
      </c>
      <c r="E123" s="97"/>
      <c r="F123" s="109" t="s">
        <v>1056</v>
      </c>
      <c r="G123" s="97"/>
      <c r="H123" s="101">
        <v>174096</v>
      </c>
      <c r="I123" s="106">
        <v>42403</v>
      </c>
      <c r="J123" s="100" t="s">
        <v>449</v>
      </c>
      <c r="K123" s="100" t="s">
        <v>955</v>
      </c>
      <c r="L123" s="103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47"/>
    </row>
    <row r="124" spans="1:49" s="11" customFormat="1" ht="12.75">
      <c r="A124" s="96">
        <f t="shared" si="8"/>
        <v>121</v>
      </c>
      <c r="B124" s="97" t="s">
        <v>536</v>
      </c>
      <c r="C124" s="98" t="s">
        <v>952</v>
      </c>
      <c r="D124" s="99" t="s">
        <v>956</v>
      </c>
      <c r="E124" s="97"/>
      <c r="F124" s="109" t="s">
        <v>1054</v>
      </c>
      <c r="G124" s="97"/>
      <c r="H124" s="101">
        <v>75360</v>
      </c>
      <c r="I124" s="106">
        <v>42403</v>
      </c>
      <c r="J124" s="100" t="s">
        <v>449</v>
      </c>
      <c r="K124" s="100" t="s">
        <v>955</v>
      </c>
      <c r="L124" s="103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47"/>
    </row>
    <row r="125" spans="1:49" s="11" customFormat="1" ht="26.25">
      <c r="A125" s="96">
        <f t="shared" si="8"/>
        <v>122</v>
      </c>
      <c r="B125" s="97" t="s">
        <v>536</v>
      </c>
      <c r="C125" s="98" t="s">
        <v>952</v>
      </c>
      <c r="D125" s="99" t="s">
        <v>957</v>
      </c>
      <c r="E125" s="97"/>
      <c r="F125" s="109" t="s">
        <v>1058</v>
      </c>
      <c r="G125" s="97"/>
      <c r="H125" s="101">
        <v>196406.64</v>
      </c>
      <c r="I125" s="106">
        <v>42403</v>
      </c>
      <c r="J125" s="100" t="s">
        <v>449</v>
      </c>
      <c r="K125" s="100" t="s">
        <v>955</v>
      </c>
      <c r="L125" s="103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47"/>
    </row>
    <row r="126" spans="1:49" s="11" customFormat="1" ht="12.75">
      <c r="A126" s="96">
        <f t="shared" si="8"/>
        <v>123</v>
      </c>
      <c r="B126" s="97" t="s">
        <v>536</v>
      </c>
      <c r="C126" s="98" t="s">
        <v>952</v>
      </c>
      <c r="D126" s="99" t="s">
        <v>958</v>
      </c>
      <c r="E126" s="97"/>
      <c r="F126" s="109" t="s">
        <v>1060</v>
      </c>
      <c r="G126" s="97"/>
      <c r="H126" s="101">
        <v>33438</v>
      </c>
      <c r="I126" s="106">
        <v>42403</v>
      </c>
      <c r="J126" s="100" t="s">
        <v>449</v>
      </c>
      <c r="K126" s="100" t="s">
        <v>955</v>
      </c>
      <c r="L126" s="103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47"/>
    </row>
    <row r="127" spans="1:49" s="11" customFormat="1" ht="12.75">
      <c r="A127" s="96">
        <f t="shared" si="8"/>
        <v>124</v>
      </c>
      <c r="B127" s="97" t="s">
        <v>536</v>
      </c>
      <c r="C127" s="98" t="s">
        <v>952</v>
      </c>
      <c r="D127" s="98" t="s">
        <v>959</v>
      </c>
      <c r="E127" s="97"/>
      <c r="F127" s="109" t="s">
        <v>1062</v>
      </c>
      <c r="G127" s="109"/>
      <c r="H127" s="101">
        <v>91200</v>
      </c>
      <c r="I127" s="106">
        <v>42403</v>
      </c>
      <c r="J127" s="100" t="s">
        <v>449</v>
      </c>
      <c r="K127" s="100" t="s">
        <v>955</v>
      </c>
      <c r="L127" s="103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47"/>
    </row>
    <row r="128" spans="1:49" s="11" customFormat="1" ht="12.75">
      <c r="A128" s="96">
        <f t="shared" si="8"/>
        <v>125</v>
      </c>
      <c r="B128" s="97" t="s">
        <v>536</v>
      </c>
      <c r="C128" s="98" t="s">
        <v>952</v>
      </c>
      <c r="D128" s="99" t="s">
        <v>960</v>
      </c>
      <c r="E128" s="97"/>
      <c r="F128" s="109" t="s">
        <v>1064</v>
      </c>
      <c r="G128" s="109"/>
      <c r="H128" s="101">
        <v>135204</v>
      </c>
      <c r="I128" s="106">
        <v>42403</v>
      </c>
      <c r="J128" s="100" t="s">
        <v>449</v>
      </c>
      <c r="K128" s="100" t="s">
        <v>955</v>
      </c>
      <c r="L128" s="103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47"/>
    </row>
    <row r="129" spans="1:49" s="11" customFormat="1" ht="12.75">
      <c r="A129" s="96">
        <f t="shared" si="8"/>
        <v>126</v>
      </c>
      <c r="B129" s="97" t="s">
        <v>536</v>
      </c>
      <c r="C129" s="98" t="s">
        <v>952</v>
      </c>
      <c r="D129" s="99" t="s">
        <v>961</v>
      </c>
      <c r="E129" s="97"/>
      <c r="F129" s="109" t="s">
        <v>1152</v>
      </c>
      <c r="G129" s="109"/>
      <c r="H129" s="101">
        <v>148800</v>
      </c>
      <c r="I129" s="106">
        <v>42403</v>
      </c>
      <c r="J129" s="100" t="s">
        <v>449</v>
      </c>
      <c r="K129" s="100" t="s">
        <v>955</v>
      </c>
      <c r="L129" s="103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47"/>
    </row>
    <row r="130" spans="1:49" s="11" customFormat="1" ht="26.25">
      <c r="A130" s="96">
        <f t="shared" si="8"/>
        <v>127</v>
      </c>
      <c r="B130" s="97" t="s">
        <v>536</v>
      </c>
      <c r="C130" s="98" t="s">
        <v>952</v>
      </c>
      <c r="D130" s="99" t="s">
        <v>962</v>
      </c>
      <c r="E130" s="97"/>
      <c r="F130" s="109" t="s">
        <v>1067</v>
      </c>
      <c r="G130" s="109"/>
      <c r="H130" s="101">
        <v>36000</v>
      </c>
      <c r="I130" s="106">
        <v>42403</v>
      </c>
      <c r="J130" s="100" t="s">
        <v>449</v>
      </c>
      <c r="K130" s="100" t="s">
        <v>955</v>
      </c>
      <c r="L130" s="103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47"/>
    </row>
    <row r="131" spans="1:49" s="11" customFormat="1" ht="26.25">
      <c r="A131" s="96">
        <f t="shared" si="8"/>
        <v>128</v>
      </c>
      <c r="B131" s="97" t="s">
        <v>536</v>
      </c>
      <c r="C131" s="98" t="s">
        <v>952</v>
      </c>
      <c r="D131" s="98" t="s">
        <v>963</v>
      </c>
      <c r="E131" s="97"/>
      <c r="F131" s="109" t="s">
        <v>1069</v>
      </c>
      <c r="G131" s="109"/>
      <c r="H131" s="101">
        <v>142080</v>
      </c>
      <c r="I131" s="106">
        <v>42403</v>
      </c>
      <c r="J131" s="100" t="s">
        <v>449</v>
      </c>
      <c r="K131" s="100" t="s">
        <v>955</v>
      </c>
      <c r="L131" s="103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47"/>
    </row>
    <row r="132" spans="1:49" s="11" customFormat="1" ht="26.25">
      <c r="A132" s="96">
        <f t="shared" si="8"/>
        <v>129</v>
      </c>
      <c r="B132" s="97" t="s">
        <v>536</v>
      </c>
      <c r="C132" s="98" t="s">
        <v>952</v>
      </c>
      <c r="D132" s="99" t="s">
        <v>964</v>
      </c>
      <c r="E132" s="97"/>
      <c r="F132" s="109" t="s">
        <v>1071</v>
      </c>
      <c r="G132" s="109"/>
      <c r="H132" s="101">
        <v>22320</v>
      </c>
      <c r="I132" s="106">
        <v>42403</v>
      </c>
      <c r="J132" s="100" t="s">
        <v>449</v>
      </c>
      <c r="K132" s="100" t="s">
        <v>955</v>
      </c>
      <c r="L132" s="103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47"/>
    </row>
    <row r="133" spans="1:49" s="3" customFormat="1" ht="26.25">
      <c r="A133" s="96">
        <f t="shared" si="8"/>
        <v>130</v>
      </c>
      <c r="B133" s="97" t="s">
        <v>536</v>
      </c>
      <c r="C133" s="98" t="s">
        <v>952</v>
      </c>
      <c r="D133" s="99" t="s">
        <v>965</v>
      </c>
      <c r="E133" s="97"/>
      <c r="F133" s="109" t="s">
        <v>1076</v>
      </c>
      <c r="G133" s="97"/>
      <c r="H133" s="101">
        <v>249576</v>
      </c>
      <c r="I133" s="106">
        <v>42403</v>
      </c>
      <c r="J133" s="100" t="s">
        <v>449</v>
      </c>
      <c r="K133" s="100" t="s">
        <v>955</v>
      </c>
      <c r="L133" s="103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46"/>
    </row>
    <row r="134" spans="1:49" s="11" customFormat="1" ht="26.25">
      <c r="A134" s="96">
        <f t="shared" si="8"/>
        <v>131</v>
      </c>
      <c r="B134" s="97" t="s">
        <v>536</v>
      </c>
      <c r="C134" s="98" t="s">
        <v>952</v>
      </c>
      <c r="D134" s="99" t="s">
        <v>966</v>
      </c>
      <c r="E134" s="97"/>
      <c r="F134" s="109" t="s">
        <v>1153</v>
      </c>
      <c r="G134" s="97"/>
      <c r="H134" s="101">
        <v>45628.42</v>
      </c>
      <c r="I134" s="106">
        <v>42403</v>
      </c>
      <c r="J134" s="100" t="s">
        <v>449</v>
      </c>
      <c r="K134" s="100" t="s">
        <v>955</v>
      </c>
      <c r="L134" s="103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47"/>
    </row>
    <row r="135" spans="1:49" s="11" customFormat="1" ht="26.25">
      <c r="A135" s="96">
        <f t="shared" si="8"/>
        <v>132</v>
      </c>
      <c r="B135" s="97" t="s">
        <v>536</v>
      </c>
      <c r="C135" s="98" t="s">
        <v>952</v>
      </c>
      <c r="D135" s="99" t="s">
        <v>967</v>
      </c>
      <c r="E135" s="97"/>
      <c r="F135" s="109" t="s">
        <v>1078</v>
      </c>
      <c r="G135" s="97"/>
      <c r="H135" s="101">
        <v>257839.2</v>
      </c>
      <c r="I135" s="106">
        <v>42403</v>
      </c>
      <c r="J135" s="100" t="s">
        <v>449</v>
      </c>
      <c r="K135" s="100" t="s">
        <v>955</v>
      </c>
      <c r="L135" s="103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47"/>
    </row>
    <row r="136" spans="1:49" s="11" customFormat="1" ht="26.25">
      <c r="A136" s="96">
        <f t="shared" si="8"/>
        <v>133</v>
      </c>
      <c r="B136" s="97" t="s">
        <v>536</v>
      </c>
      <c r="C136" s="98" t="s">
        <v>952</v>
      </c>
      <c r="D136" s="99" t="s">
        <v>968</v>
      </c>
      <c r="E136" s="97"/>
      <c r="F136" s="109" t="s">
        <v>1080</v>
      </c>
      <c r="G136" s="97"/>
      <c r="H136" s="101">
        <v>131373.6</v>
      </c>
      <c r="I136" s="106">
        <v>42403</v>
      </c>
      <c r="J136" s="100" t="s">
        <v>449</v>
      </c>
      <c r="K136" s="100" t="s">
        <v>955</v>
      </c>
      <c r="L136" s="103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47"/>
    </row>
    <row r="137" spans="1:49" s="11" customFormat="1" ht="26.25">
      <c r="A137" s="96">
        <f t="shared" si="8"/>
        <v>134</v>
      </c>
      <c r="B137" s="97" t="s">
        <v>536</v>
      </c>
      <c r="C137" s="98" t="s">
        <v>952</v>
      </c>
      <c r="D137" s="99" t="s">
        <v>969</v>
      </c>
      <c r="E137" s="97"/>
      <c r="F137" s="109" t="s">
        <v>1154</v>
      </c>
      <c r="G137" s="97"/>
      <c r="H137" s="101">
        <v>43200</v>
      </c>
      <c r="I137" s="106">
        <v>42403</v>
      </c>
      <c r="J137" s="100" t="s">
        <v>449</v>
      </c>
      <c r="K137" s="100" t="s">
        <v>955</v>
      </c>
      <c r="L137" s="103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47"/>
    </row>
    <row r="138" spans="1:49" s="11" customFormat="1" ht="26.25">
      <c r="A138" s="96">
        <f t="shared" si="8"/>
        <v>135</v>
      </c>
      <c r="B138" s="97" t="s">
        <v>536</v>
      </c>
      <c r="C138" s="98" t="s">
        <v>952</v>
      </c>
      <c r="D138" s="99" t="s">
        <v>970</v>
      </c>
      <c r="E138" s="97"/>
      <c r="F138" s="109" t="s">
        <v>1155</v>
      </c>
      <c r="G138" s="109"/>
      <c r="H138" s="101">
        <v>38400</v>
      </c>
      <c r="I138" s="106">
        <v>42403</v>
      </c>
      <c r="J138" s="100" t="s">
        <v>449</v>
      </c>
      <c r="K138" s="100" t="s">
        <v>955</v>
      </c>
      <c r="L138" s="103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47"/>
    </row>
    <row r="139" spans="1:49" s="3" customFormat="1" ht="26.25">
      <c r="A139" s="96">
        <f t="shared" si="8"/>
        <v>136</v>
      </c>
      <c r="B139" s="97" t="s">
        <v>536</v>
      </c>
      <c r="C139" s="98" t="s">
        <v>952</v>
      </c>
      <c r="D139" s="99" t="s">
        <v>971</v>
      </c>
      <c r="E139" s="97"/>
      <c r="F139" s="109" t="s">
        <v>1116</v>
      </c>
      <c r="G139" s="97"/>
      <c r="H139" s="101">
        <v>20634.39</v>
      </c>
      <c r="I139" s="106">
        <v>42403</v>
      </c>
      <c r="J139" s="100" t="s">
        <v>449</v>
      </c>
      <c r="K139" s="100" t="s">
        <v>955</v>
      </c>
      <c r="L139" s="103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46"/>
    </row>
    <row r="140" spans="1:49" s="11" customFormat="1" ht="12.75">
      <c r="A140" s="96">
        <f t="shared" si="8"/>
        <v>137</v>
      </c>
      <c r="B140" s="97" t="s">
        <v>536</v>
      </c>
      <c r="C140" s="98" t="s">
        <v>722</v>
      </c>
      <c r="D140" s="99" t="s">
        <v>723</v>
      </c>
      <c r="E140" s="97"/>
      <c r="F140" s="97" t="s">
        <v>724</v>
      </c>
      <c r="G140" s="109" t="s">
        <v>1148</v>
      </c>
      <c r="H140" s="101">
        <v>684.36</v>
      </c>
      <c r="I140" s="102">
        <v>41698</v>
      </c>
      <c r="J140" s="100" t="s">
        <v>449</v>
      </c>
      <c r="K140" s="100" t="s">
        <v>726</v>
      </c>
      <c r="L140" s="103">
        <f>H140/1.24</f>
        <v>551.9032258064516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47"/>
    </row>
    <row r="141" spans="1:49" s="11" customFormat="1" ht="12.75">
      <c r="A141" s="96">
        <f t="shared" si="8"/>
        <v>138</v>
      </c>
      <c r="B141" s="97" t="s">
        <v>973</v>
      </c>
      <c r="C141" s="98" t="s">
        <v>974</v>
      </c>
      <c r="D141" s="99" t="s">
        <v>975</v>
      </c>
      <c r="E141" s="97"/>
      <c r="F141" s="97"/>
      <c r="G141" s="109" t="s">
        <v>976</v>
      </c>
      <c r="H141" s="101"/>
      <c r="I141" s="106">
        <v>41698</v>
      </c>
      <c r="J141" s="107" t="s">
        <v>449</v>
      </c>
      <c r="K141" s="97" t="s">
        <v>977</v>
      </c>
      <c r="L141" s="103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47"/>
    </row>
    <row r="142" spans="1:49" s="11" customFormat="1" ht="52.5">
      <c r="A142" s="96">
        <f t="shared" si="8"/>
        <v>139</v>
      </c>
      <c r="B142" s="97" t="s">
        <v>575</v>
      </c>
      <c r="C142" s="98" t="s">
        <v>576</v>
      </c>
      <c r="D142" s="99" t="s">
        <v>577</v>
      </c>
      <c r="E142" s="97" t="s">
        <v>1144</v>
      </c>
      <c r="F142" s="97"/>
      <c r="G142" s="100" t="s">
        <v>578</v>
      </c>
      <c r="H142" s="101"/>
      <c r="I142" s="102">
        <v>41698</v>
      </c>
      <c r="J142" s="100" t="s">
        <v>469</v>
      </c>
      <c r="K142" s="100"/>
      <c r="L142" s="103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47"/>
    </row>
    <row r="143" spans="1:49" s="11" customFormat="1" ht="12.75">
      <c r="A143" s="96">
        <f t="shared" si="8"/>
        <v>140</v>
      </c>
      <c r="B143" s="97" t="s">
        <v>520</v>
      </c>
      <c r="C143" s="98" t="s">
        <v>521</v>
      </c>
      <c r="D143" s="99" t="s">
        <v>1000</v>
      </c>
      <c r="E143" s="97"/>
      <c r="F143" s="97" t="s">
        <v>1001</v>
      </c>
      <c r="G143" s="106" t="s">
        <v>1002</v>
      </c>
      <c r="H143" s="101">
        <v>2491.16</v>
      </c>
      <c r="I143" s="102">
        <v>41698</v>
      </c>
      <c r="J143" s="100" t="s">
        <v>449</v>
      </c>
      <c r="K143" s="100" t="s">
        <v>525</v>
      </c>
      <c r="L143" s="103">
        <f aca="true" t="shared" si="9" ref="L143:L174">H143/1.24</f>
        <v>2009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47"/>
    </row>
    <row r="144" spans="1:49" s="3" customFormat="1" ht="26.25">
      <c r="A144" s="96">
        <f t="shared" si="8"/>
        <v>141</v>
      </c>
      <c r="B144" s="97" t="s">
        <v>520</v>
      </c>
      <c r="C144" s="98" t="s">
        <v>521</v>
      </c>
      <c r="D144" s="99" t="s">
        <v>1016</v>
      </c>
      <c r="E144" s="97"/>
      <c r="F144" s="97" t="s">
        <v>1017</v>
      </c>
      <c r="G144" s="106" t="s">
        <v>1018</v>
      </c>
      <c r="H144" s="101">
        <v>9399.2</v>
      </c>
      <c r="I144" s="102">
        <v>41698</v>
      </c>
      <c r="J144" s="100" t="s">
        <v>449</v>
      </c>
      <c r="K144" s="100" t="s">
        <v>525</v>
      </c>
      <c r="L144" s="103">
        <f t="shared" si="9"/>
        <v>7580.000000000001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46"/>
    </row>
    <row r="145" spans="1:49" s="11" customFormat="1" ht="12.75">
      <c r="A145" s="96">
        <f t="shared" si="8"/>
        <v>142</v>
      </c>
      <c r="B145" s="97" t="s">
        <v>520</v>
      </c>
      <c r="C145" s="98" t="s">
        <v>521</v>
      </c>
      <c r="D145" s="99" t="s">
        <v>747</v>
      </c>
      <c r="E145" s="97"/>
      <c r="F145" s="97" t="s">
        <v>1019</v>
      </c>
      <c r="G145" s="109" t="s">
        <v>1028</v>
      </c>
      <c r="H145" s="101">
        <v>89999.2</v>
      </c>
      <c r="I145" s="102">
        <v>41698</v>
      </c>
      <c r="J145" s="100" t="s">
        <v>449</v>
      </c>
      <c r="K145" s="100" t="s">
        <v>525</v>
      </c>
      <c r="L145" s="103">
        <f t="shared" si="9"/>
        <v>72580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47"/>
    </row>
    <row r="146" spans="1:49" s="11" customFormat="1" ht="26.25">
      <c r="A146" s="96">
        <f t="shared" si="8"/>
        <v>143</v>
      </c>
      <c r="B146" s="97" t="s">
        <v>520</v>
      </c>
      <c r="C146" s="98" t="s">
        <v>521</v>
      </c>
      <c r="D146" s="99" t="s">
        <v>1029</v>
      </c>
      <c r="E146" s="97"/>
      <c r="F146" s="97" t="s">
        <v>1030</v>
      </c>
      <c r="G146" s="109" t="s">
        <v>1031</v>
      </c>
      <c r="H146" s="101">
        <v>2108</v>
      </c>
      <c r="I146" s="102">
        <v>41698</v>
      </c>
      <c r="J146" s="100" t="s">
        <v>449</v>
      </c>
      <c r="K146" s="100" t="s">
        <v>525</v>
      </c>
      <c r="L146" s="103">
        <f t="shared" si="9"/>
        <v>1700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47"/>
    </row>
    <row r="147" spans="1:49" s="11" customFormat="1" ht="26.25">
      <c r="A147" s="96">
        <f t="shared" si="8"/>
        <v>144</v>
      </c>
      <c r="B147" s="97" t="s">
        <v>520</v>
      </c>
      <c r="C147" s="98" t="s">
        <v>521</v>
      </c>
      <c r="D147" s="99" t="s">
        <v>1032</v>
      </c>
      <c r="E147" s="97"/>
      <c r="F147" s="97" t="s">
        <v>1033</v>
      </c>
      <c r="G147" s="109" t="s">
        <v>1043</v>
      </c>
      <c r="H147" s="101">
        <v>1438.4</v>
      </c>
      <c r="I147" s="102">
        <v>41698</v>
      </c>
      <c r="J147" s="100" t="s">
        <v>449</v>
      </c>
      <c r="K147" s="100" t="s">
        <v>525</v>
      </c>
      <c r="L147" s="103">
        <f t="shared" si="9"/>
        <v>1160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47"/>
    </row>
    <row r="148" spans="1:49" s="11" customFormat="1" ht="26.25">
      <c r="A148" s="96">
        <f t="shared" si="8"/>
        <v>145</v>
      </c>
      <c r="B148" s="97" t="s">
        <v>520</v>
      </c>
      <c r="C148" s="98" t="s">
        <v>521</v>
      </c>
      <c r="D148" s="99" t="s">
        <v>1044</v>
      </c>
      <c r="E148" s="97"/>
      <c r="F148" s="97" t="s">
        <v>1045</v>
      </c>
      <c r="G148" s="109" t="s">
        <v>1048</v>
      </c>
      <c r="H148" s="101">
        <v>5071.6</v>
      </c>
      <c r="I148" s="102">
        <v>41698</v>
      </c>
      <c r="J148" s="100" t="s">
        <v>449</v>
      </c>
      <c r="K148" s="100" t="s">
        <v>525</v>
      </c>
      <c r="L148" s="103">
        <f t="shared" si="9"/>
        <v>4090.0000000000005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47"/>
    </row>
    <row r="149" spans="1:49" s="11" customFormat="1" ht="26.25">
      <c r="A149" s="96">
        <f t="shared" si="8"/>
        <v>146</v>
      </c>
      <c r="B149" s="97" t="s">
        <v>520</v>
      </c>
      <c r="C149" s="98" t="s">
        <v>521</v>
      </c>
      <c r="D149" s="99" t="s">
        <v>604</v>
      </c>
      <c r="E149" s="97"/>
      <c r="F149" s="97" t="s">
        <v>1049</v>
      </c>
      <c r="G149" s="109" t="s">
        <v>1051</v>
      </c>
      <c r="H149" s="101">
        <v>4340</v>
      </c>
      <c r="I149" s="102">
        <v>41698</v>
      </c>
      <c r="J149" s="100" t="s">
        <v>449</v>
      </c>
      <c r="K149" s="100" t="s">
        <v>525</v>
      </c>
      <c r="L149" s="103">
        <f t="shared" si="9"/>
        <v>3500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47"/>
    </row>
    <row r="150" spans="1:49" s="11" customFormat="1" ht="12.75">
      <c r="A150" s="96">
        <f t="shared" si="8"/>
        <v>147</v>
      </c>
      <c r="B150" s="97" t="s">
        <v>536</v>
      </c>
      <c r="C150" s="98" t="s">
        <v>952</v>
      </c>
      <c r="D150" s="99" t="s">
        <v>953</v>
      </c>
      <c r="E150" s="97"/>
      <c r="F150" s="109" t="s">
        <v>1052</v>
      </c>
      <c r="G150" s="97" t="s">
        <v>1053</v>
      </c>
      <c r="H150" s="101">
        <v>3188.66</v>
      </c>
      <c r="I150" s="102">
        <v>41698</v>
      </c>
      <c r="J150" s="100" t="s">
        <v>449</v>
      </c>
      <c r="K150" s="100" t="s">
        <v>955</v>
      </c>
      <c r="L150" s="103">
        <f t="shared" si="9"/>
        <v>2571.5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47"/>
    </row>
    <row r="151" spans="1:49" s="11" customFormat="1" ht="26.25">
      <c r="A151" s="96">
        <f t="shared" si="8"/>
        <v>148</v>
      </c>
      <c r="B151" s="97" t="s">
        <v>536</v>
      </c>
      <c r="C151" s="98" t="s">
        <v>952</v>
      </c>
      <c r="D151" s="99" t="s">
        <v>956</v>
      </c>
      <c r="E151" s="97"/>
      <c r="F151" s="109" t="s">
        <v>1054</v>
      </c>
      <c r="G151" s="97" t="s">
        <v>1055</v>
      </c>
      <c r="H151" s="101">
        <v>930</v>
      </c>
      <c r="I151" s="102">
        <v>41698</v>
      </c>
      <c r="J151" s="100" t="s">
        <v>449</v>
      </c>
      <c r="K151" s="100" t="s">
        <v>955</v>
      </c>
      <c r="L151" s="103">
        <f t="shared" si="9"/>
        <v>750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47"/>
    </row>
    <row r="152" spans="1:49" s="11" customFormat="1" ht="12.75">
      <c r="A152" s="96">
        <f aca="true" t="shared" si="10" ref="A152:A183">A151+1</f>
        <v>149</v>
      </c>
      <c r="B152" s="97" t="s">
        <v>536</v>
      </c>
      <c r="C152" s="98" t="s">
        <v>952</v>
      </c>
      <c r="D152" s="98" t="s">
        <v>1650</v>
      </c>
      <c r="E152" s="97"/>
      <c r="F152" s="109" t="s">
        <v>1056</v>
      </c>
      <c r="G152" s="97" t="s">
        <v>1057</v>
      </c>
      <c r="H152" s="101">
        <v>3675.36</v>
      </c>
      <c r="I152" s="102">
        <v>41698</v>
      </c>
      <c r="J152" s="100" t="s">
        <v>449</v>
      </c>
      <c r="K152" s="100" t="s">
        <v>955</v>
      </c>
      <c r="L152" s="103">
        <f t="shared" si="9"/>
        <v>2964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47"/>
    </row>
    <row r="153" spans="1:49" s="55" customFormat="1" ht="26.25">
      <c r="A153" s="96">
        <f t="shared" si="10"/>
        <v>150</v>
      </c>
      <c r="B153" s="97" t="s">
        <v>536</v>
      </c>
      <c r="C153" s="98" t="s">
        <v>952</v>
      </c>
      <c r="D153" s="99" t="s">
        <v>957</v>
      </c>
      <c r="E153" s="97"/>
      <c r="F153" s="109" t="s">
        <v>1058</v>
      </c>
      <c r="G153" s="97" t="s">
        <v>1059</v>
      </c>
      <c r="H153" s="101">
        <v>1269.2</v>
      </c>
      <c r="I153" s="102">
        <v>41698</v>
      </c>
      <c r="J153" s="100" t="s">
        <v>449</v>
      </c>
      <c r="K153" s="100" t="s">
        <v>955</v>
      </c>
      <c r="L153" s="103">
        <f t="shared" si="9"/>
        <v>1023.5483870967743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56"/>
    </row>
    <row r="154" spans="1:49" s="11" customFormat="1" ht="12.75">
      <c r="A154" s="96">
        <f t="shared" si="10"/>
        <v>151</v>
      </c>
      <c r="B154" s="97" t="s">
        <v>536</v>
      </c>
      <c r="C154" s="98" t="s">
        <v>952</v>
      </c>
      <c r="D154" s="99" t="s">
        <v>958</v>
      </c>
      <c r="E154" s="97"/>
      <c r="F154" s="109" t="s">
        <v>1060</v>
      </c>
      <c r="G154" s="97" t="s">
        <v>1061</v>
      </c>
      <c r="H154" s="101">
        <v>1085.62</v>
      </c>
      <c r="I154" s="102">
        <v>41698</v>
      </c>
      <c r="J154" s="100" t="s">
        <v>449</v>
      </c>
      <c r="K154" s="100" t="s">
        <v>955</v>
      </c>
      <c r="L154" s="103">
        <f t="shared" si="9"/>
        <v>875.4999999999999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47"/>
    </row>
    <row r="155" spans="1:49" s="11" customFormat="1" ht="26.25">
      <c r="A155" s="96">
        <f t="shared" si="10"/>
        <v>152</v>
      </c>
      <c r="B155" s="97" t="s">
        <v>536</v>
      </c>
      <c r="C155" s="98" t="s">
        <v>952</v>
      </c>
      <c r="D155" s="99" t="s">
        <v>959</v>
      </c>
      <c r="E155" s="97"/>
      <c r="F155" s="109" t="s">
        <v>1062</v>
      </c>
      <c r="G155" s="97" t="s">
        <v>1063</v>
      </c>
      <c r="H155" s="101">
        <v>2356</v>
      </c>
      <c r="I155" s="102">
        <v>41698</v>
      </c>
      <c r="J155" s="100" t="s">
        <v>449</v>
      </c>
      <c r="K155" s="100" t="s">
        <v>955</v>
      </c>
      <c r="L155" s="103">
        <f t="shared" si="9"/>
        <v>1900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47"/>
    </row>
    <row r="156" spans="1:49" s="11" customFormat="1" ht="12.75">
      <c r="A156" s="96">
        <f t="shared" si="10"/>
        <v>153</v>
      </c>
      <c r="B156" s="97" t="s">
        <v>536</v>
      </c>
      <c r="C156" s="98" t="s">
        <v>952</v>
      </c>
      <c r="D156" s="99" t="s">
        <v>960</v>
      </c>
      <c r="E156" s="97"/>
      <c r="F156" s="109" t="s">
        <v>1064</v>
      </c>
      <c r="G156" s="97" t="s">
        <v>1065</v>
      </c>
      <c r="H156" s="101">
        <v>4929.62</v>
      </c>
      <c r="I156" s="102">
        <v>41698</v>
      </c>
      <c r="J156" s="100" t="s">
        <v>449</v>
      </c>
      <c r="K156" s="100" t="s">
        <v>955</v>
      </c>
      <c r="L156" s="103">
        <f t="shared" si="9"/>
        <v>3975.5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47"/>
    </row>
    <row r="157" spans="1:49" s="11" customFormat="1" ht="26.25">
      <c r="A157" s="96">
        <f t="shared" si="10"/>
        <v>154</v>
      </c>
      <c r="B157" s="97" t="s">
        <v>536</v>
      </c>
      <c r="C157" s="98" t="s">
        <v>952</v>
      </c>
      <c r="D157" s="99" t="s">
        <v>962</v>
      </c>
      <c r="E157" s="97"/>
      <c r="F157" s="109" t="s">
        <v>1067</v>
      </c>
      <c r="G157" s="97" t="s">
        <v>1068</v>
      </c>
      <c r="H157" s="101">
        <v>620</v>
      </c>
      <c r="I157" s="102">
        <v>41698</v>
      </c>
      <c r="J157" s="100" t="s">
        <v>449</v>
      </c>
      <c r="K157" s="100" t="s">
        <v>955</v>
      </c>
      <c r="L157" s="103">
        <f t="shared" si="9"/>
        <v>500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47"/>
    </row>
    <row r="158" spans="1:49" s="11" customFormat="1" ht="26.25">
      <c r="A158" s="96">
        <f t="shared" si="10"/>
        <v>155</v>
      </c>
      <c r="B158" s="97" t="s">
        <v>536</v>
      </c>
      <c r="C158" s="98" t="s">
        <v>952</v>
      </c>
      <c r="D158" s="99" t="s">
        <v>963</v>
      </c>
      <c r="E158" s="97"/>
      <c r="F158" s="109" t="s">
        <v>1069</v>
      </c>
      <c r="G158" s="97" t="s">
        <v>1070</v>
      </c>
      <c r="H158" s="101">
        <v>8060</v>
      </c>
      <c r="I158" s="102">
        <v>41698</v>
      </c>
      <c r="J158" s="100" t="s">
        <v>449</v>
      </c>
      <c r="K158" s="100" t="s">
        <v>955</v>
      </c>
      <c r="L158" s="103">
        <f t="shared" si="9"/>
        <v>6500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47"/>
    </row>
    <row r="159" spans="1:49" s="11" customFormat="1" ht="26.25">
      <c r="A159" s="96">
        <f t="shared" si="10"/>
        <v>156</v>
      </c>
      <c r="B159" s="97" t="s">
        <v>536</v>
      </c>
      <c r="C159" s="98" t="s">
        <v>952</v>
      </c>
      <c r="D159" s="98" t="s">
        <v>964</v>
      </c>
      <c r="E159" s="97"/>
      <c r="F159" s="109" t="s">
        <v>1071</v>
      </c>
      <c r="G159" s="97" t="s">
        <v>1075</v>
      </c>
      <c r="H159" s="101">
        <v>1736</v>
      </c>
      <c r="I159" s="102">
        <v>41698</v>
      </c>
      <c r="J159" s="100" t="s">
        <v>449</v>
      </c>
      <c r="K159" s="100" t="s">
        <v>955</v>
      </c>
      <c r="L159" s="103">
        <f t="shared" si="9"/>
        <v>1400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47"/>
    </row>
    <row r="160" spans="1:49" s="3" customFormat="1" ht="26.25">
      <c r="A160" s="96">
        <f t="shared" si="10"/>
        <v>157</v>
      </c>
      <c r="B160" s="97" t="s">
        <v>536</v>
      </c>
      <c r="C160" s="98" t="s">
        <v>952</v>
      </c>
      <c r="D160" s="99" t="s">
        <v>965</v>
      </c>
      <c r="E160" s="97"/>
      <c r="F160" s="109" t="s">
        <v>1076</v>
      </c>
      <c r="G160" s="97" t="s">
        <v>1077</v>
      </c>
      <c r="H160" s="101">
        <v>1215.2</v>
      </c>
      <c r="I160" s="102">
        <v>41698</v>
      </c>
      <c r="J160" s="100" t="s">
        <v>449</v>
      </c>
      <c r="K160" s="100" t="s">
        <v>955</v>
      </c>
      <c r="L160" s="103">
        <f t="shared" si="9"/>
        <v>980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46"/>
    </row>
    <row r="161" spans="1:49" s="54" customFormat="1" ht="26.25">
      <c r="A161" s="96">
        <f t="shared" si="10"/>
        <v>158</v>
      </c>
      <c r="B161" s="97" t="s">
        <v>536</v>
      </c>
      <c r="C161" s="98" t="s">
        <v>952</v>
      </c>
      <c r="D161" s="99" t="s">
        <v>967</v>
      </c>
      <c r="E161" s="97"/>
      <c r="F161" s="109" t="s">
        <v>1078</v>
      </c>
      <c r="G161" s="97" t="s">
        <v>1079</v>
      </c>
      <c r="H161" s="101">
        <v>1199.7</v>
      </c>
      <c r="I161" s="102">
        <v>41698</v>
      </c>
      <c r="J161" s="100" t="s">
        <v>449</v>
      </c>
      <c r="K161" s="100" t="s">
        <v>955</v>
      </c>
      <c r="L161" s="103">
        <f t="shared" si="9"/>
        <v>967.5</v>
      </c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59"/>
    </row>
    <row r="162" spans="1:49" s="11" customFormat="1" ht="26.25">
      <c r="A162" s="96">
        <f t="shared" si="10"/>
        <v>159</v>
      </c>
      <c r="B162" s="97" t="s">
        <v>536</v>
      </c>
      <c r="C162" s="98" t="s">
        <v>952</v>
      </c>
      <c r="D162" s="99" t="s">
        <v>968</v>
      </c>
      <c r="E162" s="97"/>
      <c r="F162" s="109" t="s">
        <v>1080</v>
      </c>
      <c r="G162" s="97" t="s">
        <v>1081</v>
      </c>
      <c r="H162" s="101">
        <v>1510.32</v>
      </c>
      <c r="I162" s="102">
        <v>41698</v>
      </c>
      <c r="J162" s="100" t="s">
        <v>449</v>
      </c>
      <c r="K162" s="100" t="s">
        <v>955</v>
      </c>
      <c r="L162" s="103">
        <f t="shared" si="9"/>
        <v>1218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47"/>
    </row>
    <row r="163" spans="1:49" s="3" customFormat="1" ht="26.25">
      <c r="A163" s="96">
        <f t="shared" si="10"/>
        <v>160</v>
      </c>
      <c r="B163" s="97" t="s">
        <v>536</v>
      </c>
      <c r="C163" s="98" t="s">
        <v>952</v>
      </c>
      <c r="D163" s="99" t="s">
        <v>971</v>
      </c>
      <c r="E163" s="97"/>
      <c r="F163" s="109" t="s">
        <v>1116</v>
      </c>
      <c r="G163" s="97" t="s">
        <v>1117</v>
      </c>
      <c r="H163" s="101">
        <v>1432.94</v>
      </c>
      <c r="I163" s="102">
        <v>41698</v>
      </c>
      <c r="J163" s="100" t="s">
        <v>449</v>
      </c>
      <c r="K163" s="100" t="s">
        <v>955</v>
      </c>
      <c r="L163" s="103">
        <f t="shared" si="9"/>
        <v>1155.5967741935485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46"/>
    </row>
    <row r="164" spans="1:49" s="3" customFormat="1" ht="26.25">
      <c r="A164" s="96">
        <f t="shared" si="10"/>
        <v>161</v>
      </c>
      <c r="B164" s="97" t="s">
        <v>520</v>
      </c>
      <c r="C164" s="98" t="s">
        <v>521</v>
      </c>
      <c r="D164" s="98" t="s">
        <v>1118</v>
      </c>
      <c r="E164" s="97"/>
      <c r="F164" s="97" t="s">
        <v>1119</v>
      </c>
      <c r="G164" s="106" t="s">
        <v>1120</v>
      </c>
      <c r="H164" s="101">
        <v>818.4</v>
      </c>
      <c r="I164" s="102">
        <v>41698</v>
      </c>
      <c r="J164" s="100" t="s">
        <v>449</v>
      </c>
      <c r="K164" s="100" t="s">
        <v>525</v>
      </c>
      <c r="L164" s="103">
        <f t="shared" si="9"/>
        <v>660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46"/>
    </row>
    <row r="165" spans="1:49" s="11" customFormat="1" ht="12.75">
      <c r="A165" s="96">
        <f t="shared" si="10"/>
        <v>162</v>
      </c>
      <c r="B165" s="97" t="s">
        <v>520</v>
      </c>
      <c r="C165" s="98" t="s">
        <v>521</v>
      </c>
      <c r="D165" s="99" t="s">
        <v>871</v>
      </c>
      <c r="E165" s="97"/>
      <c r="F165" s="97" t="s">
        <v>872</v>
      </c>
      <c r="G165" s="106" t="s">
        <v>1121</v>
      </c>
      <c r="H165" s="101">
        <v>5208</v>
      </c>
      <c r="I165" s="102">
        <v>41698</v>
      </c>
      <c r="J165" s="100" t="s">
        <v>449</v>
      </c>
      <c r="K165" s="100" t="s">
        <v>525</v>
      </c>
      <c r="L165" s="103">
        <f t="shared" si="9"/>
        <v>4200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47"/>
    </row>
    <row r="166" spans="1:49" s="11" customFormat="1" ht="26.25">
      <c r="A166" s="96">
        <f t="shared" si="10"/>
        <v>163</v>
      </c>
      <c r="B166" s="97" t="s">
        <v>520</v>
      </c>
      <c r="C166" s="98" t="s">
        <v>521</v>
      </c>
      <c r="D166" s="99" t="s">
        <v>1122</v>
      </c>
      <c r="E166" s="97"/>
      <c r="F166" s="97" t="s">
        <v>1123</v>
      </c>
      <c r="G166" s="106" t="s">
        <v>1124</v>
      </c>
      <c r="H166" s="101">
        <v>3382.72</v>
      </c>
      <c r="I166" s="102">
        <v>41698</v>
      </c>
      <c r="J166" s="100" t="s">
        <v>449</v>
      </c>
      <c r="K166" s="100" t="s">
        <v>525</v>
      </c>
      <c r="L166" s="103">
        <f t="shared" si="9"/>
        <v>2728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47"/>
    </row>
    <row r="167" spans="1:49" s="11" customFormat="1" ht="26.25">
      <c r="A167" s="96">
        <f t="shared" si="10"/>
        <v>164</v>
      </c>
      <c r="B167" s="97" t="s">
        <v>520</v>
      </c>
      <c r="C167" s="98" t="s">
        <v>521</v>
      </c>
      <c r="D167" s="99" t="s">
        <v>1125</v>
      </c>
      <c r="E167" s="97"/>
      <c r="F167" s="97" t="s">
        <v>875</v>
      </c>
      <c r="G167" s="106" t="s">
        <v>1126</v>
      </c>
      <c r="H167" s="101">
        <v>111.6</v>
      </c>
      <c r="I167" s="102">
        <v>41698</v>
      </c>
      <c r="J167" s="100" t="s">
        <v>449</v>
      </c>
      <c r="K167" s="100" t="s">
        <v>525</v>
      </c>
      <c r="L167" s="103">
        <f t="shared" si="9"/>
        <v>90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47"/>
    </row>
    <row r="168" spans="1:49" s="11" customFormat="1" ht="26.25">
      <c r="A168" s="96">
        <f t="shared" si="10"/>
        <v>165</v>
      </c>
      <c r="B168" s="97" t="s">
        <v>520</v>
      </c>
      <c r="C168" s="98" t="s">
        <v>521</v>
      </c>
      <c r="D168" s="99" t="s">
        <v>880</v>
      </c>
      <c r="E168" s="97"/>
      <c r="F168" s="97" t="s">
        <v>881</v>
      </c>
      <c r="G168" s="106" t="s">
        <v>1127</v>
      </c>
      <c r="H168" s="101">
        <v>9660.84</v>
      </c>
      <c r="I168" s="102">
        <v>41698</v>
      </c>
      <c r="J168" s="100" t="s">
        <v>449</v>
      </c>
      <c r="K168" s="100" t="s">
        <v>525</v>
      </c>
      <c r="L168" s="103">
        <f t="shared" si="9"/>
        <v>7791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47"/>
    </row>
    <row r="169" spans="1:48" s="12" customFormat="1" ht="12.75">
      <c r="A169" s="96">
        <f t="shared" si="10"/>
        <v>166</v>
      </c>
      <c r="B169" s="97" t="s">
        <v>442</v>
      </c>
      <c r="C169" s="98" t="s">
        <v>769</v>
      </c>
      <c r="D169" s="99" t="s">
        <v>776</v>
      </c>
      <c r="E169" s="97"/>
      <c r="F169" s="97" t="s">
        <v>777</v>
      </c>
      <c r="G169" s="97" t="s">
        <v>1128</v>
      </c>
      <c r="H169" s="101">
        <v>3814.86</v>
      </c>
      <c r="I169" s="102">
        <v>41698</v>
      </c>
      <c r="J169" s="100" t="s">
        <v>449</v>
      </c>
      <c r="K169" s="100" t="s">
        <v>726</v>
      </c>
      <c r="L169" s="103">
        <f t="shared" si="9"/>
        <v>3076.5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</row>
    <row r="170" spans="1:48" s="12" customFormat="1" ht="12.75">
      <c r="A170" s="96">
        <f t="shared" si="10"/>
        <v>167</v>
      </c>
      <c r="B170" s="97" t="s">
        <v>442</v>
      </c>
      <c r="C170" s="98" t="s">
        <v>769</v>
      </c>
      <c r="D170" s="99" t="s">
        <v>735</v>
      </c>
      <c r="E170" s="97"/>
      <c r="F170" s="97" t="s">
        <v>770</v>
      </c>
      <c r="G170" s="97" t="s">
        <v>1129</v>
      </c>
      <c r="H170" s="101">
        <v>85.56</v>
      </c>
      <c r="I170" s="102">
        <v>41698</v>
      </c>
      <c r="J170" s="100" t="s">
        <v>449</v>
      </c>
      <c r="K170" s="100" t="s">
        <v>726</v>
      </c>
      <c r="L170" s="103">
        <f t="shared" si="9"/>
        <v>69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</row>
    <row r="171" spans="1:48" s="12" customFormat="1" ht="26.25">
      <c r="A171" s="96">
        <f t="shared" si="10"/>
        <v>168</v>
      </c>
      <c r="B171" s="97" t="s">
        <v>520</v>
      </c>
      <c r="C171" s="98" t="s">
        <v>521</v>
      </c>
      <c r="D171" s="99" t="s">
        <v>874</v>
      </c>
      <c r="E171" s="97"/>
      <c r="F171" s="97" t="s">
        <v>1156</v>
      </c>
      <c r="G171" s="109" t="s">
        <v>1261</v>
      </c>
      <c r="H171" s="101">
        <v>595.2</v>
      </c>
      <c r="I171" s="106">
        <v>41698</v>
      </c>
      <c r="J171" s="100" t="s">
        <v>449</v>
      </c>
      <c r="K171" s="100" t="s">
        <v>525</v>
      </c>
      <c r="L171" s="103">
        <f t="shared" si="9"/>
        <v>480.00000000000006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</row>
    <row r="172" spans="1:48" s="12" customFormat="1" ht="12.75">
      <c r="A172" s="96">
        <f t="shared" si="10"/>
        <v>169</v>
      </c>
      <c r="B172" s="97" t="s">
        <v>520</v>
      </c>
      <c r="C172" s="98" t="s">
        <v>521</v>
      </c>
      <c r="D172" s="99" t="s">
        <v>1157</v>
      </c>
      <c r="E172" s="97"/>
      <c r="F172" s="97" t="s">
        <v>1158</v>
      </c>
      <c r="G172" s="109" t="s">
        <v>1260</v>
      </c>
      <c r="H172" s="101">
        <v>942.4</v>
      </c>
      <c r="I172" s="106">
        <v>41698</v>
      </c>
      <c r="J172" s="100" t="s">
        <v>449</v>
      </c>
      <c r="K172" s="100" t="s">
        <v>525</v>
      </c>
      <c r="L172" s="103">
        <f t="shared" si="9"/>
        <v>760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</row>
    <row r="173" spans="1:48" s="12" customFormat="1" ht="12.75">
      <c r="A173" s="96">
        <f t="shared" si="10"/>
        <v>170</v>
      </c>
      <c r="B173" s="97" t="s">
        <v>442</v>
      </c>
      <c r="C173" s="98" t="s">
        <v>694</v>
      </c>
      <c r="D173" s="99" t="s">
        <v>779</v>
      </c>
      <c r="E173" s="97"/>
      <c r="F173" s="97" t="s">
        <v>780</v>
      </c>
      <c r="G173" s="109" t="s">
        <v>1187</v>
      </c>
      <c r="H173" s="101">
        <v>11944.92</v>
      </c>
      <c r="I173" s="106">
        <v>41698</v>
      </c>
      <c r="J173" s="100" t="s">
        <v>449</v>
      </c>
      <c r="K173" s="97" t="s">
        <v>470</v>
      </c>
      <c r="L173" s="103">
        <f t="shared" si="9"/>
        <v>9633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s="12" customFormat="1" ht="12.75">
      <c r="A174" s="96">
        <f t="shared" si="10"/>
        <v>171</v>
      </c>
      <c r="B174" s="97" t="s">
        <v>593</v>
      </c>
      <c r="C174" s="98" t="s">
        <v>594</v>
      </c>
      <c r="D174" s="99" t="s">
        <v>595</v>
      </c>
      <c r="E174" s="97"/>
      <c r="F174" s="100" t="s">
        <v>596</v>
      </c>
      <c r="G174" s="109" t="s">
        <v>1259</v>
      </c>
      <c r="H174" s="101">
        <v>32736</v>
      </c>
      <c r="I174" s="102">
        <v>41698</v>
      </c>
      <c r="J174" s="107" t="s">
        <v>469</v>
      </c>
      <c r="K174" s="100" t="s">
        <v>470</v>
      </c>
      <c r="L174" s="103">
        <f t="shared" si="9"/>
        <v>26400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</row>
    <row r="175" spans="1:48" s="12" customFormat="1" ht="12.75">
      <c r="A175" s="96">
        <f t="shared" si="10"/>
        <v>172</v>
      </c>
      <c r="B175" s="97" t="s">
        <v>520</v>
      </c>
      <c r="C175" s="98" t="s">
        <v>1211</v>
      </c>
      <c r="D175" s="99" t="s">
        <v>795</v>
      </c>
      <c r="E175" s="97"/>
      <c r="F175" s="109" t="s">
        <v>1257</v>
      </c>
      <c r="G175" s="97"/>
      <c r="H175" s="101">
        <v>606000</v>
      </c>
      <c r="I175" s="102">
        <v>42045</v>
      </c>
      <c r="J175" s="100" t="s">
        <v>449</v>
      </c>
      <c r="K175" s="100" t="s">
        <v>955</v>
      </c>
      <c r="L175" s="103">
        <v>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</row>
    <row r="176" spans="1:48" s="12" customFormat="1" ht="12.75">
      <c r="A176" s="96">
        <f t="shared" si="10"/>
        <v>173</v>
      </c>
      <c r="B176" s="97" t="s">
        <v>520</v>
      </c>
      <c r="C176" s="98" t="s">
        <v>1211</v>
      </c>
      <c r="D176" s="108" t="s">
        <v>1212</v>
      </c>
      <c r="E176" s="97"/>
      <c r="F176" s="109" t="s">
        <v>1256</v>
      </c>
      <c r="G176" s="97"/>
      <c r="H176" s="101">
        <v>602000</v>
      </c>
      <c r="I176" s="102">
        <v>42045</v>
      </c>
      <c r="J176" s="100" t="s">
        <v>449</v>
      </c>
      <c r="K176" s="100" t="s">
        <v>1316</v>
      </c>
      <c r="L176" s="103">
        <v>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</row>
    <row r="177" spans="1:48" s="12" customFormat="1" ht="12.75">
      <c r="A177" s="96">
        <f t="shared" si="10"/>
        <v>174</v>
      </c>
      <c r="B177" s="97" t="s">
        <v>520</v>
      </c>
      <c r="C177" s="98" t="s">
        <v>1211</v>
      </c>
      <c r="D177" s="99" t="s">
        <v>1213</v>
      </c>
      <c r="E177" s="97"/>
      <c r="F177" s="97" t="s">
        <v>1215</v>
      </c>
      <c r="G177" s="115" t="s">
        <v>1214</v>
      </c>
      <c r="H177" s="101">
        <v>12995.2</v>
      </c>
      <c r="I177" s="106">
        <v>41698</v>
      </c>
      <c r="J177" s="100" t="s">
        <v>449</v>
      </c>
      <c r="K177" s="100" t="s">
        <v>492</v>
      </c>
      <c r="L177" s="103">
        <f>H177/1.24</f>
        <v>10480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</row>
    <row r="178" spans="1:48" s="12" customFormat="1" ht="12.75">
      <c r="A178" s="96">
        <f t="shared" si="10"/>
        <v>175</v>
      </c>
      <c r="B178" s="97" t="s">
        <v>520</v>
      </c>
      <c r="C178" s="98" t="s">
        <v>1211</v>
      </c>
      <c r="D178" s="99" t="s">
        <v>1213</v>
      </c>
      <c r="E178" s="97"/>
      <c r="F178" s="97" t="s">
        <v>1217</v>
      </c>
      <c r="G178" s="115" t="s">
        <v>1216</v>
      </c>
      <c r="H178" s="101">
        <v>2157.6</v>
      </c>
      <c r="I178" s="106">
        <v>41698</v>
      </c>
      <c r="J178" s="100" t="s">
        <v>449</v>
      </c>
      <c r="K178" s="100" t="s">
        <v>1218</v>
      </c>
      <c r="L178" s="103">
        <f>H178/1.24</f>
        <v>1740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</row>
    <row r="179" spans="1:48" s="12" customFormat="1" ht="12.75">
      <c r="A179" s="96">
        <f t="shared" si="10"/>
        <v>176</v>
      </c>
      <c r="B179" s="97" t="s">
        <v>800</v>
      </c>
      <c r="C179" s="98" t="s">
        <v>801</v>
      </c>
      <c r="D179" s="99" t="s">
        <v>716</v>
      </c>
      <c r="E179" s="97"/>
      <c r="F179" s="97" t="s">
        <v>802</v>
      </c>
      <c r="G179" s="97" t="s">
        <v>1219</v>
      </c>
      <c r="H179" s="101">
        <v>116875.25</v>
      </c>
      <c r="I179" s="106">
        <v>41698</v>
      </c>
      <c r="J179" s="100" t="s">
        <v>449</v>
      </c>
      <c r="K179" s="100" t="s">
        <v>525</v>
      </c>
      <c r="L179" s="103">
        <f>H179/1.09</f>
        <v>107224.99999999999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</row>
    <row r="180" spans="1:48" s="12" customFormat="1" ht="12.75">
      <c r="A180" s="96">
        <f t="shared" si="10"/>
        <v>177</v>
      </c>
      <c r="B180" s="97" t="s">
        <v>800</v>
      </c>
      <c r="C180" s="98" t="s">
        <v>801</v>
      </c>
      <c r="D180" s="99" t="s">
        <v>716</v>
      </c>
      <c r="E180" s="97"/>
      <c r="F180" s="97" t="s">
        <v>1220</v>
      </c>
      <c r="G180" s="97" t="s">
        <v>1221</v>
      </c>
      <c r="H180" s="101">
        <v>23042.06</v>
      </c>
      <c r="I180" s="106">
        <v>41698</v>
      </c>
      <c r="J180" s="100" t="s">
        <v>449</v>
      </c>
      <c r="K180" s="100" t="s">
        <v>525</v>
      </c>
      <c r="L180" s="103">
        <f>H180/1.09</f>
        <v>21139.504587155963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</row>
    <row r="181" spans="1:48" s="12" customFormat="1" ht="12.75">
      <c r="A181" s="96">
        <f t="shared" si="10"/>
        <v>178</v>
      </c>
      <c r="B181" s="97" t="s">
        <v>593</v>
      </c>
      <c r="C181" s="98" t="s">
        <v>1222</v>
      </c>
      <c r="D181" s="99" t="s">
        <v>1225</v>
      </c>
      <c r="E181" s="97"/>
      <c r="F181" s="97" t="s">
        <v>1226</v>
      </c>
      <c r="G181" s="109" t="s">
        <v>1304</v>
      </c>
      <c r="H181" s="101">
        <v>3716.67</v>
      </c>
      <c r="I181" s="106">
        <v>41670</v>
      </c>
      <c r="J181" s="100" t="s">
        <v>1227</v>
      </c>
      <c r="K181" s="100" t="s">
        <v>1218</v>
      </c>
      <c r="L181" s="103">
        <f>H181/1.24</f>
        <v>2997.314516129032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</row>
    <row r="182" spans="1:48" s="12" customFormat="1" ht="12.75">
      <c r="A182" s="96">
        <f t="shared" si="10"/>
        <v>179</v>
      </c>
      <c r="B182" s="97" t="s">
        <v>593</v>
      </c>
      <c r="C182" s="98" t="s">
        <v>1222</v>
      </c>
      <c r="D182" s="99" t="s">
        <v>1225</v>
      </c>
      <c r="E182" s="97"/>
      <c r="F182" s="97" t="s">
        <v>1226</v>
      </c>
      <c r="G182" s="109" t="s">
        <v>1289</v>
      </c>
      <c r="H182" s="101">
        <v>3716.67</v>
      </c>
      <c r="I182" s="102">
        <v>41698</v>
      </c>
      <c r="J182" s="107" t="s">
        <v>1227</v>
      </c>
      <c r="K182" s="100" t="s">
        <v>1218</v>
      </c>
      <c r="L182" s="103">
        <f>H182/1.24</f>
        <v>2997.314516129032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</row>
    <row r="183" spans="1:48" s="12" customFormat="1" ht="12.75">
      <c r="A183" s="96">
        <f t="shared" si="10"/>
        <v>180</v>
      </c>
      <c r="B183" s="97" t="s">
        <v>486</v>
      </c>
      <c r="C183" s="98" t="s">
        <v>487</v>
      </c>
      <c r="D183" s="99" t="s">
        <v>488</v>
      </c>
      <c r="E183" s="97"/>
      <c r="F183" s="109" t="s">
        <v>490</v>
      </c>
      <c r="G183" s="109" t="s">
        <v>1269</v>
      </c>
      <c r="H183" s="101">
        <v>7112.25</v>
      </c>
      <c r="I183" s="106">
        <v>41698</v>
      </c>
      <c r="J183" s="100" t="s">
        <v>449</v>
      </c>
      <c r="K183" s="100" t="s">
        <v>492</v>
      </c>
      <c r="L183" s="103">
        <f>H183/1.09</f>
        <v>6524.999999999999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</row>
    <row r="184" spans="1:12" ht="12.75">
      <c r="A184" s="96">
        <f aca="true" t="shared" si="11" ref="A184:A205">A183+1</f>
        <v>181</v>
      </c>
      <c r="B184" s="97" t="s">
        <v>486</v>
      </c>
      <c r="C184" s="98" t="s">
        <v>493</v>
      </c>
      <c r="D184" s="99" t="s">
        <v>503</v>
      </c>
      <c r="E184" s="97"/>
      <c r="F184" s="97" t="s">
        <v>505</v>
      </c>
      <c r="G184" s="109" t="s">
        <v>1278</v>
      </c>
      <c r="H184" s="101">
        <v>47496.34</v>
      </c>
      <c r="I184" s="106">
        <v>41698</v>
      </c>
      <c r="J184" s="100" t="s">
        <v>449</v>
      </c>
      <c r="K184" s="100" t="s">
        <v>492</v>
      </c>
      <c r="L184" s="103">
        <f aca="true" t="shared" si="12" ref="L184:L206">H184/1.24</f>
        <v>38303.5</v>
      </c>
    </row>
    <row r="185" spans="1:48" s="12" customFormat="1" ht="12.75">
      <c r="A185" s="96">
        <f t="shared" si="11"/>
        <v>182</v>
      </c>
      <c r="B185" s="97" t="s">
        <v>486</v>
      </c>
      <c r="C185" s="98" t="s">
        <v>493</v>
      </c>
      <c r="D185" s="99" t="s">
        <v>494</v>
      </c>
      <c r="E185" s="97"/>
      <c r="F185" s="97" t="s">
        <v>495</v>
      </c>
      <c r="G185" s="109" t="s">
        <v>1270</v>
      </c>
      <c r="H185" s="101">
        <v>7529.28</v>
      </c>
      <c r="I185" s="106">
        <v>41698</v>
      </c>
      <c r="J185" s="100" t="s">
        <v>449</v>
      </c>
      <c r="K185" s="100" t="s">
        <v>492</v>
      </c>
      <c r="L185" s="103">
        <f t="shared" si="12"/>
        <v>6072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</row>
    <row r="186" spans="1:48" s="12" customFormat="1" ht="12.75">
      <c r="A186" s="96">
        <f t="shared" si="11"/>
        <v>183</v>
      </c>
      <c r="B186" s="97" t="s">
        <v>442</v>
      </c>
      <c r="C186" s="98" t="s">
        <v>734</v>
      </c>
      <c r="D186" s="99" t="s">
        <v>741</v>
      </c>
      <c r="E186" s="97"/>
      <c r="F186" s="97" t="s">
        <v>742</v>
      </c>
      <c r="G186" s="109" t="s">
        <v>1258</v>
      </c>
      <c r="H186" s="101">
        <v>55.58</v>
      </c>
      <c r="I186" s="102">
        <v>41698</v>
      </c>
      <c r="J186" s="100" t="s">
        <v>449</v>
      </c>
      <c r="K186" s="100" t="s">
        <v>492</v>
      </c>
      <c r="L186" s="103">
        <f t="shared" si="12"/>
        <v>44.82258064516129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</row>
    <row r="187" spans="1:48" s="12" customFormat="1" ht="12.75">
      <c r="A187" s="96">
        <f t="shared" si="11"/>
        <v>184</v>
      </c>
      <c r="B187" s="97" t="s">
        <v>575</v>
      </c>
      <c r="C187" s="98" t="s">
        <v>644</v>
      </c>
      <c r="D187" s="99" t="s">
        <v>818</v>
      </c>
      <c r="E187" s="97"/>
      <c r="F187" s="109" t="s">
        <v>819</v>
      </c>
      <c r="G187" s="97" t="s">
        <v>1228</v>
      </c>
      <c r="H187" s="101">
        <v>0</v>
      </c>
      <c r="I187" s="102">
        <v>41698</v>
      </c>
      <c r="J187" s="100" t="s">
        <v>469</v>
      </c>
      <c r="K187" s="100" t="s">
        <v>492</v>
      </c>
      <c r="L187" s="103">
        <f t="shared" si="12"/>
        <v>0</v>
      </c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</row>
    <row r="188" spans="1:48" s="12" customFormat="1" ht="12.75">
      <c r="A188" s="96">
        <f t="shared" si="11"/>
        <v>185</v>
      </c>
      <c r="B188" s="97" t="s">
        <v>575</v>
      </c>
      <c r="C188" s="98" t="s">
        <v>644</v>
      </c>
      <c r="D188" s="99" t="s">
        <v>653</v>
      </c>
      <c r="E188" s="97"/>
      <c r="F188" s="109" t="s">
        <v>654</v>
      </c>
      <c r="G188" s="97" t="s">
        <v>1229</v>
      </c>
      <c r="H188" s="101">
        <v>0</v>
      </c>
      <c r="I188" s="102">
        <v>41698</v>
      </c>
      <c r="J188" s="100" t="s">
        <v>469</v>
      </c>
      <c r="K188" s="100" t="s">
        <v>492</v>
      </c>
      <c r="L188" s="103">
        <f t="shared" si="12"/>
        <v>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</row>
    <row r="189" spans="1:48" s="12" customFormat="1" ht="12.75">
      <c r="A189" s="96">
        <f t="shared" si="11"/>
        <v>186</v>
      </c>
      <c r="B189" s="97" t="s">
        <v>575</v>
      </c>
      <c r="C189" s="98" t="s">
        <v>644</v>
      </c>
      <c r="D189" s="99" t="s">
        <v>651</v>
      </c>
      <c r="E189" s="97"/>
      <c r="F189" s="109" t="s">
        <v>652</v>
      </c>
      <c r="G189" s="97" t="s">
        <v>1230</v>
      </c>
      <c r="H189" s="101">
        <v>2721.9</v>
      </c>
      <c r="I189" s="102">
        <v>41698</v>
      </c>
      <c r="J189" s="100" t="s">
        <v>469</v>
      </c>
      <c r="K189" s="100" t="s">
        <v>492</v>
      </c>
      <c r="L189" s="103">
        <f t="shared" si="12"/>
        <v>2195.0806451612902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</row>
    <row r="190" spans="1:48" s="12" customFormat="1" ht="26.25">
      <c r="A190" s="96">
        <f t="shared" si="11"/>
        <v>187</v>
      </c>
      <c r="B190" s="97" t="s">
        <v>575</v>
      </c>
      <c r="C190" s="98" t="s">
        <v>644</v>
      </c>
      <c r="D190" s="99" t="s">
        <v>648</v>
      </c>
      <c r="E190" s="97"/>
      <c r="F190" s="109" t="s">
        <v>649</v>
      </c>
      <c r="G190" s="97" t="s">
        <v>1231</v>
      </c>
      <c r="H190" s="101">
        <v>6678.59</v>
      </c>
      <c r="I190" s="102">
        <v>41698</v>
      </c>
      <c r="J190" s="100" t="s">
        <v>469</v>
      </c>
      <c r="K190" s="100" t="s">
        <v>492</v>
      </c>
      <c r="L190" s="103">
        <f t="shared" si="12"/>
        <v>5385.959677419355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</row>
    <row r="191" spans="1:48" s="12" customFormat="1" ht="12.75">
      <c r="A191" s="96">
        <f t="shared" si="11"/>
        <v>188</v>
      </c>
      <c r="B191" s="97" t="s">
        <v>575</v>
      </c>
      <c r="C191" s="98" t="s">
        <v>644</v>
      </c>
      <c r="D191" s="99" t="s">
        <v>645</v>
      </c>
      <c r="E191" s="97"/>
      <c r="F191" s="109" t="s">
        <v>646</v>
      </c>
      <c r="G191" s="97" t="s">
        <v>1232</v>
      </c>
      <c r="H191" s="101">
        <v>0</v>
      </c>
      <c r="I191" s="102">
        <v>41698</v>
      </c>
      <c r="J191" s="100" t="s">
        <v>469</v>
      </c>
      <c r="K191" s="100" t="s">
        <v>492</v>
      </c>
      <c r="L191" s="103">
        <f t="shared" si="12"/>
        <v>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</row>
    <row r="192" spans="1:48" s="12" customFormat="1" ht="12.75">
      <c r="A192" s="96">
        <f t="shared" si="11"/>
        <v>189</v>
      </c>
      <c r="B192" s="97" t="s">
        <v>442</v>
      </c>
      <c r="C192" s="98" t="s">
        <v>769</v>
      </c>
      <c r="D192" s="99" t="s">
        <v>776</v>
      </c>
      <c r="E192" s="97"/>
      <c r="F192" s="97" t="s">
        <v>777</v>
      </c>
      <c r="G192" s="97" t="s">
        <v>1242</v>
      </c>
      <c r="H192" s="101">
        <v>127.1</v>
      </c>
      <c r="I192" s="102">
        <v>41698</v>
      </c>
      <c r="J192" s="100" t="s">
        <v>449</v>
      </c>
      <c r="K192" s="100" t="s">
        <v>726</v>
      </c>
      <c r="L192" s="103">
        <f t="shared" si="12"/>
        <v>102.5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</row>
    <row r="193" spans="1:48" s="12" customFormat="1" ht="12.75">
      <c r="A193" s="96">
        <f t="shared" si="11"/>
        <v>190</v>
      </c>
      <c r="B193" s="97" t="s">
        <v>486</v>
      </c>
      <c r="C193" s="98" t="s">
        <v>493</v>
      </c>
      <c r="D193" s="99" t="s">
        <v>498</v>
      </c>
      <c r="E193" s="97"/>
      <c r="F193" s="97" t="s">
        <v>501</v>
      </c>
      <c r="G193" s="109" t="s">
        <v>1251</v>
      </c>
      <c r="H193" s="101">
        <v>57536</v>
      </c>
      <c r="I193" s="106">
        <v>41698</v>
      </c>
      <c r="J193" s="100" t="s">
        <v>449</v>
      </c>
      <c r="K193" s="100" t="s">
        <v>492</v>
      </c>
      <c r="L193" s="103">
        <f t="shared" si="12"/>
        <v>46400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33"/>
      <c r="AO193" s="33"/>
      <c r="AP193" s="33"/>
      <c r="AQ193" s="33"/>
      <c r="AR193" s="33"/>
      <c r="AS193" s="33"/>
      <c r="AT193" s="33"/>
      <c r="AU193" s="33"/>
      <c r="AV193" s="33"/>
    </row>
    <row r="194" spans="1:48" s="12" customFormat="1" ht="12.75">
      <c r="A194" s="96">
        <f t="shared" si="11"/>
        <v>191</v>
      </c>
      <c r="B194" s="97" t="s">
        <v>442</v>
      </c>
      <c r="C194" s="98" t="s">
        <v>694</v>
      </c>
      <c r="D194" s="99" t="s">
        <v>445</v>
      </c>
      <c r="E194" s="97"/>
      <c r="F194" s="97" t="s">
        <v>695</v>
      </c>
      <c r="G194" s="97" t="s">
        <v>1252</v>
      </c>
      <c r="H194" s="101">
        <v>2532.08</v>
      </c>
      <c r="I194" s="106">
        <v>41698</v>
      </c>
      <c r="J194" s="100" t="s">
        <v>449</v>
      </c>
      <c r="K194" s="100" t="s">
        <v>525</v>
      </c>
      <c r="L194" s="103">
        <f t="shared" si="12"/>
        <v>2042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</row>
    <row r="195" spans="1:48" s="12" customFormat="1" ht="26.25">
      <c r="A195" s="96">
        <f t="shared" si="11"/>
        <v>192</v>
      </c>
      <c r="B195" s="97" t="s">
        <v>442</v>
      </c>
      <c r="C195" s="98" t="s">
        <v>694</v>
      </c>
      <c r="D195" s="99" t="s">
        <v>1253</v>
      </c>
      <c r="E195" s="97"/>
      <c r="F195" s="97" t="s">
        <v>783</v>
      </c>
      <c r="G195" s="97" t="s">
        <v>1254</v>
      </c>
      <c r="H195" s="101">
        <v>2604</v>
      </c>
      <c r="I195" s="106">
        <v>41698</v>
      </c>
      <c r="J195" s="100" t="s">
        <v>449</v>
      </c>
      <c r="K195" s="100" t="s">
        <v>525</v>
      </c>
      <c r="L195" s="103">
        <f t="shared" si="12"/>
        <v>2100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</row>
    <row r="196" spans="1:48" s="12" customFormat="1" ht="26.25">
      <c r="A196" s="96">
        <f t="shared" si="11"/>
        <v>193</v>
      </c>
      <c r="B196" s="97" t="s">
        <v>442</v>
      </c>
      <c r="C196" s="98" t="s">
        <v>694</v>
      </c>
      <c r="D196" s="99" t="s">
        <v>905</v>
      </c>
      <c r="E196" s="97"/>
      <c r="F196" s="97" t="s">
        <v>906</v>
      </c>
      <c r="G196" s="97" t="s">
        <v>1255</v>
      </c>
      <c r="H196" s="101">
        <v>11870.52</v>
      </c>
      <c r="I196" s="106">
        <v>41698</v>
      </c>
      <c r="J196" s="100" t="s">
        <v>449</v>
      </c>
      <c r="K196" s="100" t="s">
        <v>525</v>
      </c>
      <c r="L196" s="103">
        <f t="shared" si="12"/>
        <v>9573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</row>
    <row r="197" spans="1:48" s="12" customFormat="1" ht="12.75">
      <c r="A197" s="96">
        <f t="shared" si="11"/>
        <v>194</v>
      </c>
      <c r="B197" s="97" t="s">
        <v>442</v>
      </c>
      <c r="C197" s="98" t="s">
        <v>769</v>
      </c>
      <c r="D197" s="99" t="s">
        <v>773</v>
      </c>
      <c r="E197" s="97"/>
      <c r="F197" s="97" t="s">
        <v>774</v>
      </c>
      <c r="G197" s="109" t="s">
        <v>1285</v>
      </c>
      <c r="H197" s="101">
        <v>1488</v>
      </c>
      <c r="I197" s="106">
        <v>41698</v>
      </c>
      <c r="J197" s="100" t="s">
        <v>449</v>
      </c>
      <c r="K197" s="100" t="s">
        <v>726</v>
      </c>
      <c r="L197" s="103">
        <f t="shared" si="12"/>
        <v>1200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</row>
    <row r="198" spans="1:48" s="12" customFormat="1" ht="26.25">
      <c r="A198" s="96">
        <f t="shared" si="11"/>
        <v>195</v>
      </c>
      <c r="B198" s="97" t="s">
        <v>520</v>
      </c>
      <c r="C198" s="98" t="s">
        <v>521</v>
      </c>
      <c r="D198" s="99" t="s">
        <v>874</v>
      </c>
      <c r="E198" s="97"/>
      <c r="F198" s="97" t="s">
        <v>1156</v>
      </c>
      <c r="G198" s="97" t="s">
        <v>1271</v>
      </c>
      <c r="H198" s="101">
        <v>2479.38</v>
      </c>
      <c r="I198" s="106">
        <v>41698</v>
      </c>
      <c r="J198" s="100" t="s">
        <v>449</v>
      </c>
      <c r="K198" s="100" t="s">
        <v>525</v>
      </c>
      <c r="L198" s="103">
        <f t="shared" si="12"/>
        <v>1999.5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</row>
    <row r="199" spans="1:48" s="12" customFormat="1" ht="12.75">
      <c r="A199" s="96">
        <f t="shared" si="11"/>
        <v>196</v>
      </c>
      <c r="B199" s="97" t="s">
        <v>520</v>
      </c>
      <c r="C199" s="98" t="s">
        <v>521</v>
      </c>
      <c r="D199" s="99" t="s">
        <v>1272</v>
      </c>
      <c r="E199" s="97"/>
      <c r="F199" s="109" t="s">
        <v>1274</v>
      </c>
      <c r="G199" s="97" t="s">
        <v>1275</v>
      </c>
      <c r="H199" s="101">
        <v>347.2</v>
      </c>
      <c r="I199" s="106">
        <v>41698</v>
      </c>
      <c r="J199" s="100" t="s">
        <v>449</v>
      </c>
      <c r="K199" s="100" t="s">
        <v>525</v>
      </c>
      <c r="L199" s="103">
        <f t="shared" si="12"/>
        <v>280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</row>
    <row r="200" spans="1:48" s="12" customFormat="1" ht="12.75">
      <c r="A200" s="96">
        <f t="shared" si="11"/>
        <v>197</v>
      </c>
      <c r="B200" s="97" t="s">
        <v>442</v>
      </c>
      <c r="C200" s="98" t="s">
        <v>769</v>
      </c>
      <c r="D200" s="99" t="s">
        <v>735</v>
      </c>
      <c r="E200" s="97"/>
      <c r="F200" s="97" t="s">
        <v>770</v>
      </c>
      <c r="G200" s="97" t="s">
        <v>1276</v>
      </c>
      <c r="H200" s="101">
        <v>236.47</v>
      </c>
      <c r="I200" s="102">
        <v>41698</v>
      </c>
      <c r="J200" s="100" t="s">
        <v>449</v>
      </c>
      <c r="K200" s="100" t="s">
        <v>726</v>
      </c>
      <c r="L200" s="103">
        <f t="shared" si="12"/>
        <v>190.7016129032258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</row>
    <row r="201" spans="1:48" s="12" customFormat="1" ht="12.75">
      <c r="A201" s="96">
        <f t="shared" si="11"/>
        <v>198</v>
      </c>
      <c r="B201" s="97" t="s">
        <v>442</v>
      </c>
      <c r="C201" s="98" t="s">
        <v>769</v>
      </c>
      <c r="D201" s="99" t="s">
        <v>776</v>
      </c>
      <c r="E201" s="97"/>
      <c r="F201" s="97" t="s">
        <v>777</v>
      </c>
      <c r="G201" s="97" t="s">
        <v>1277</v>
      </c>
      <c r="H201" s="101">
        <v>34.1</v>
      </c>
      <c r="I201" s="102">
        <v>41698</v>
      </c>
      <c r="J201" s="100" t="s">
        <v>449</v>
      </c>
      <c r="K201" s="100" t="s">
        <v>726</v>
      </c>
      <c r="L201" s="103">
        <f t="shared" si="12"/>
        <v>27.5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</row>
    <row r="202" spans="1:48" s="12" customFormat="1" ht="12.75">
      <c r="A202" s="96">
        <f t="shared" si="11"/>
        <v>199</v>
      </c>
      <c r="B202" s="97" t="s">
        <v>442</v>
      </c>
      <c r="C202" s="98" t="s">
        <v>734</v>
      </c>
      <c r="D202" s="99" t="s">
        <v>735</v>
      </c>
      <c r="E202" s="97"/>
      <c r="F202" s="97" t="s">
        <v>736</v>
      </c>
      <c r="G202" s="97" t="s">
        <v>1312</v>
      </c>
      <c r="H202" s="101">
        <v>355.51</v>
      </c>
      <c r="I202" s="106">
        <v>41698</v>
      </c>
      <c r="J202" s="100" t="s">
        <v>449</v>
      </c>
      <c r="K202" s="100" t="s">
        <v>492</v>
      </c>
      <c r="L202" s="103">
        <f t="shared" si="12"/>
        <v>286.7016129032258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</row>
    <row r="203" spans="1:48" s="12" customFormat="1" ht="12.75">
      <c r="A203" s="96">
        <f t="shared" si="11"/>
        <v>200</v>
      </c>
      <c r="B203" s="97" t="s">
        <v>442</v>
      </c>
      <c r="C203" s="98" t="s">
        <v>734</v>
      </c>
      <c r="D203" s="99" t="s">
        <v>1279</v>
      </c>
      <c r="E203" s="97"/>
      <c r="F203" s="97" t="s">
        <v>1280</v>
      </c>
      <c r="G203" s="97" t="s">
        <v>351</v>
      </c>
      <c r="H203" s="101">
        <v>1351.48</v>
      </c>
      <c r="I203" s="106">
        <v>41698</v>
      </c>
      <c r="J203" s="100" t="s">
        <v>449</v>
      </c>
      <c r="K203" s="100" t="s">
        <v>492</v>
      </c>
      <c r="L203" s="103">
        <f t="shared" si="12"/>
        <v>1089.9032258064517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</row>
    <row r="204" spans="1:49" s="11" customFormat="1" ht="12.75">
      <c r="A204" s="96">
        <f t="shared" si="11"/>
        <v>201</v>
      </c>
      <c r="B204" s="97" t="s">
        <v>471</v>
      </c>
      <c r="C204" s="98" t="s">
        <v>1281</v>
      </c>
      <c r="D204" s="99" t="s">
        <v>541</v>
      </c>
      <c r="E204" s="97"/>
      <c r="F204" s="97"/>
      <c r="G204" s="109" t="s">
        <v>1283</v>
      </c>
      <c r="H204" s="100">
        <v>92023.19</v>
      </c>
      <c r="I204" s="106">
        <v>41729</v>
      </c>
      <c r="J204" s="100" t="s">
        <v>449</v>
      </c>
      <c r="K204" s="100" t="s">
        <v>1282</v>
      </c>
      <c r="L204" s="103">
        <f t="shared" si="12"/>
        <v>74212.25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47"/>
    </row>
    <row r="205" spans="1:49" s="11" customFormat="1" ht="12.75">
      <c r="A205" s="96">
        <f t="shared" si="11"/>
        <v>202</v>
      </c>
      <c r="B205" s="97" t="s">
        <v>442</v>
      </c>
      <c r="C205" s="98" t="s">
        <v>769</v>
      </c>
      <c r="D205" s="99" t="s">
        <v>773</v>
      </c>
      <c r="E205" s="97"/>
      <c r="F205" s="97" t="s">
        <v>774</v>
      </c>
      <c r="G205" s="97" t="s">
        <v>1284</v>
      </c>
      <c r="H205" s="101">
        <v>762.85</v>
      </c>
      <c r="I205" s="106">
        <v>41698</v>
      </c>
      <c r="J205" s="100" t="s">
        <v>449</v>
      </c>
      <c r="K205" s="100" t="s">
        <v>726</v>
      </c>
      <c r="L205" s="103">
        <f t="shared" si="12"/>
        <v>615.2016129032259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47"/>
    </row>
    <row r="206" spans="1:49" s="11" customFormat="1" ht="12.75">
      <c r="A206" s="96">
        <f aca="true" t="shared" si="13" ref="A206:A262">A205+1</f>
        <v>203</v>
      </c>
      <c r="B206" s="97" t="s">
        <v>442</v>
      </c>
      <c r="C206" s="98" t="s">
        <v>734</v>
      </c>
      <c r="D206" s="99" t="s">
        <v>741</v>
      </c>
      <c r="E206" s="97"/>
      <c r="F206" s="97" t="s">
        <v>742</v>
      </c>
      <c r="G206" s="97" t="s">
        <v>1305</v>
      </c>
      <c r="H206" s="101">
        <v>878.23</v>
      </c>
      <c r="I206" s="106">
        <v>41698</v>
      </c>
      <c r="J206" s="100" t="s">
        <v>449</v>
      </c>
      <c r="K206" s="100" t="s">
        <v>492</v>
      </c>
      <c r="L206" s="103">
        <f t="shared" si="12"/>
        <v>708.25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47"/>
    </row>
    <row r="207" spans="1:49" s="11" customFormat="1" ht="39">
      <c r="A207" s="96">
        <f t="shared" si="13"/>
        <v>204</v>
      </c>
      <c r="B207" s="97" t="s">
        <v>536</v>
      </c>
      <c r="C207" s="98" t="s">
        <v>952</v>
      </c>
      <c r="D207" s="99" t="s">
        <v>958</v>
      </c>
      <c r="E207" s="97" t="s">
        <v>1555</v>
      </c>
      <c r="F207" s="109" t="s">
        <v>1060</v>
      </c>
      <c r="G207" s="97"/>
      <c r="H207" s="101"/>
      <c r="I207" s="106"/>
      <c r="J207" s="100"/>
      <c r="K207" s="100"/>
      <c r="L207" s="103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47"/>
    </row>
    <row r="208" spans="1:49" s="11" customFormat="1" ht="39">
      <c r="A208" s="96">
        <f t="shared" si="13"/>
        <v>205</v>
      </c>
      <c r="B208" s="97" t="s">
        <v>536</v>
      </c>
      <c r="C208" s="98" t="s">
        <v>952</v>
      </c>
      <c r="D208" s="99" t="s">
        <v>958</v>
      </c>
      <c r="E208" s="97" t="s">
        <v>1556</v>
      </c>
      <c r="F208" s="109" t="s">
        <v>1060</v>
      </c>
      <c r="G208" s="97" t="s">
        <v>1061</v>
      </c>
      <c r="H208" s="101"/>
      <c r="I208" s="106"/>
      <c r="J208" s="100"/>
      <c r="K208" s="100"/>
      <c r="L208" s="103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47"/>
    </row>
    <row r="209" spans="1:49" s="11" customFormat="1" ht="12.75">
      <c r="A209" s="96">
        <f t="shared" si="13"/>
        <v>206</v>
      </c>
      <c r="B209" s="97" t="s">
        <v>442</v>
      </c>
      <c r="C209" s="98" t="s">
        <v>769</v>
      </c>
      <c r="D209" s="99" t="s">
        <v>735</v>
      </c>
      <c r="E209" s="97"/>
      <c r="F209" s="97" t="s">
        <v>770</v>
      </c>
      <c r="G209" s="109" t="s">
        <v>1336</v>
      </c>
      <c r="H209" s="101">
        <v>59.52</v>
      </c>
      <c r="I209" s="106">
        <v>41698</v>
      </c>
      <c r="J209" s="100" t="s">
        <v>449</v>
      </c>
      <c r="K209" s="100" t="s">
        <v>726</v>
      </c>
      <c r="L209" s="103">
        <f>H209/1.24</f>
        <v>48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47"/>
    </row>
    <row r="210" spans="1:49" s="11" customFormat="1" ht="12.75">
      <c r="A210" s="96">
        <f t="shared" si="13"/>
        <v>207</v>
      </c>
      <c r="B210" s="97" t="s">
        <v>442</v>
      </c>
      <c r="C210" s="98" t="s">
        <v>769</v>
      </c>
      <c r="D210" s="99" t="s">
        <v>1308</v>
      </c>
      <c r="E210" s="97"/>
      <c r="F210" s="97" t="s">
        <v>1309</v>
      </c>
      <c r="G210" s="109" t="s">
        <v>1338</v>
      </c>
      <c r="H210" s="101">
        <v>11.9</v>
      </c>
      <c r="I210" s="106">
        <v>41698</v>
      </c>
      <c r="J210" s="100" t="s">
        <v>449</v>
      </c>
      <c r="K210" s="100" t="s">
        <v>726</v>
      </c>
      <c r="L210" s="103">
        <f aca="true" t="shared" si="14" ref="L210:L242">H210/1.24</f>
        <v>9.596774193548388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47"/>
    </row>
    <row r="211" spans="1:49" s="11" customFormat="1" ht="12.75">
      <c r="A211" s="96">
        <f t="shared" si="13"/>
        <v>208</v>
      </c>
      <c r="B211" s="97" t="s">
        <v>486</v>
      </c>
      <c r="C211" s="98" t="s">
        <v>507</v>
      </c>
      <c r="D211" s="99" t="s">
        <v>508</v>
      </c>
      <c r="E211" s="97"/>
      <c r="F211" s="97" t="s">
        <v>509</v>
      </c>
      <c r="G211" s="109" t="s">
        <v>1341</v>
      </c>
      <c r="H211" s="101">
        <v>17246.85</v>
      </c>
      <c r="I211" s="106">
        <v>41698</v>
      </c>
      <c r="J211" s="100" t="s">
        <v>449</v>
      </c>
      <c r="K211" s="100" t="s">
        <v>492</v>
      </c>
      <c r="L211" s="103">
        <f t="shared" si="14"/>
        <v>13908.749999999998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47"/>
    </row>
    <row r="212" spans="1:49" s="11" customFormat="1" ht="12.75">
      <c r="A212" s="96">
        <f t="shared" si="13"/>
        <v>209</v>
      </c>
      <c r="B212" s="97" t="s">
        <v>520</v>
      </c>
      <c r="C212" s="98" t="s">
        <v>521</v>
      </c>
      <c r="D212" s="98" t="s">
        <v>480</v>
      </c>
      <c r="E212" s="97"/>
      <c r="F212" s="109" t="s">
        <v>1310</v>
      </c>
      <c r="G212" s="109" t="s">
        <v>1340</v>
      </c>
      <c r="H212" s="101">
        <v>5022</v>
      </c>
      <c r="I212" s="106">
        <v>41698</v>
      </c>
      <c r="J212" s="100" t="s">
        <v>449</v>
      </c>
      <c r="K212" s="100" t="s">
        <v>525</v>
      </c>
      <c r="L212" s="103">
        <f t="shared" si="14"/>
        <v>4050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47"/>
    </row>
    <row r="213" spans="1:49" s="11" customFormat="1" ht="12.75">
      <c r="A213" s="96">
        <f t="shared" si="13"/>
        <v>210</v>
      </c>
      <c r="B213" s="97" t="s">
        <v>520</v>
      </c>
      <c r="C213" s="98" t="s">
        <v>722</v>
      </c>
      <c r="D213" s="99" t="s">
        <v>723</v>
      </c>
      <c r="E213" s="97"/>
      <c r="F213" s="97" t="s">
        <v>724</v>
      </c>
      <c r="G213" s="109" t="s">
        <v>1334</v>
      </c>
      <c r="H213" s="101">
        <v>471.24</v>
      </c>
      <c r="I213" s="106">
        <v>41729</v>
      </c>
      <c r="J213" s="100" t="s">
        <v>449</v>
      </c>
      <c r="K213" s="100" t="s">
        <v>726</v>
      </c>
      <c r="L213" s="103">
        <f t="shared" si="14"/>
        <v>380.03225806451616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47"/>
    </row>
    <row r="214" spans="1:49" s="11" customFormat="1" ht="12.75">
      <c r="A214" s="96">
        <f t="shared" si="13"/>
        <v>211</v>
      </c>
      <c r="B214" s="97" t="s">
        <v>442</v>
      </c>
      <c r="C214" s="98" t="s">
        <v>734</v>
      </c>
      <c r="D214" s="99" t="s">
        <v>735</v>
      </c>
      <c r="E214" s="97"/>
      <c r="F214" s="97" t="s">
        <v>736</v>
      </c>
      <c r="G214" s="109" t="s">
        <v>1337</v>
      </c>
      <c r="H214" s="101">
        <v>241.18</v>
      </c>
      <c r="I214" s="102">
        <v>41729</v>
      </c>
      <c r="J214" s="100" t="s">
        <v>449</v>
      </c>
      <c r="K214" s="100" t="s">
        <v>492</v>
      </c>
      <c r="L214" s="103">
        <f>H214/1.24</f>
        <v>194.5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47"/>
    </row>
    <row r="215" spans="1:49" s="11" customFormat="1" ht="12.75">
      <c r="A215" s="96">
        <f t="shared" si="13"/>
        <v>212</v>
      </c>
      <c r="B215" s="97" t="s">
        <v>442</v>
      </c>
      <c r="C215" s="98" t="s">
        <v>734</v>
      </c>
      <c r="D215" s="99" t="s">
        <v>1313</v>
      </c>
      <c r="E215" s="97"/>
      <c r="F215" s="97" t="s">
        <v>1314</v>
      </c>
      <c r="G215" s="109" t="s">
        <v>1342</v>
      </c>
      <c r="H215" s="100">
        <v>300.6</v>
      </c>
      <c r="I215" s="102">
        <v>41729</v>
      </c>
      <c r="J215" s="100" t="s">
        <v>449</v>
      </c>
      <c r="K215" s="100" t="s">
        <v>492</v>
      </c>
      <c r="L215" s="103">
        <f>H215/1.24</f>
        <v>242.4193548387097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47"/>
    </row>
    <row r="216" spans="1:49" s="11" customFormat="1" ht="26.25">
      <c r="A216" s="96">
        <f t="shared" si="13"/>
        <v>213</v>
      </c>
      <c r="B216" s="97"/>
      <c r="C216" s="98" t="s">
        <v>1318</v>
      </c>
      <c r="D216" s="99" t="s">
        <v>1319</v>
      </c>
      <c r="E216" s="97" t="s">
        <v>1327</v>
      </c>
      <c r="F216" s="97"/>
      <c r="G216" s="97" t="s">
        <v>1320</v>
      </c>
      <c r="H216" s="101"/>
      <c r="I216" s="106">
        <v>41729</v>
      </c>
      <c r="J216" s="100" t="s">
        <v>469</v>
      </c>
      <c r="K216" s="100" t="s">
        <v>535</v>
      </c>
      <c r="L216" s="103">
        <f t="shared" si="14"/>
        <v>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47"/>
    </row>
    <row r="217" spans="1:49" s="11" customFormat="1" ht="12.75">
      <c r="A217" s="96">
        <f t="shared" si="13"/>
        <v>214</v>
      </c>
      <c r="B217" s="97" t="s">
        <v>442</v>
      </c>
      <c r="C217" s="98" t="s">
        <v>734</v>
      </c>
      <c r="D217" s="99" t="s">
        <v>741</v>
      </c>
      <c r="E217" s="97"/>
      <c r="F217" s="97" t="s">
        <v>742</v>
      </c>
      <c r="G217" s="97" t="s">
        <v>1322</v>
      </c>
      <c r="H217" s="101">
        <v>265.41</v>
      </c>
      <c r="I217" s="102">
        <v>41729</v>
      </c>
      <c r="J217" s="100" t="s">
        <v>449</v>
      </c>
      <c r="K217" s="100" t="s">
        <v>492</v>
      </c>
      <c r="L217" s="103">
        <f t="shared" si="14"/>
        <v>214.04032258064518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47"/>
    </row>
    <row r="218" spans="1:49" s="11" customFormat="1" ht="12.75">
      <c r="A218" s="96">
        <f t="shared" si="13"/>
        <v>215</v>
      </c>
      <c r="B218" s="97" t="s">
        <v>520</v>
      </c>
      <c r="C218" s="98" t="s">
        <v>521</v>
      </c>
      <c r="D218" s="99" t="s">
        <v>871</v>
      </c>
      <c r="E218" s="97"/>
      <c r="F218" s="97" t="s">
        <v>872</v>
      </c>
      <c r="G218" s="97" t="s">
        <v>1323</v>
      </c>
      <c r="H218" s="101">
        <v>1860</v>
      </c>
      <c r="I218" s="102">
        <v>41729</v>
      </c>
      <c r="J218" s="100" t="s">
        <v>449</v>
      </c>
      <c r="K218" s="100" t="s">
        <v>525</v>
      </c>
      <c r="L218" s="103">
        <f t="shared" si="14"/>
        <v>1500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47"/>
    </row>
    <row r="219" spans="1:49" s="11" customFormat="1" ht="26.25">
      <c r="A219" s="96">
        <f t="shared" si="13"/>
        <v>216</v>
      </c>
      <c r="B219" s="97" t="s">
        <v>520</v>
      </c>
      <c r="C219" s="98" t="s">
        <v>521</v>
      </c>
      <c r="D219" s="99" t="s">
        <v>1324</v>
      </c>
      <c r="E219" s="97"/>
      <c r="F219" s="97" t="s">
        <v>1325</v>
      </c>
      <c r="G219" s="97" t="s">
        <v>1326</v>
      </c>
      <c r="H219" s="101">
        <v>4067.2</v>
      </c>
      <c r="I219" s="102">
        <v>41729</v>
      </c>
      <c r="J219" s="100" t="s">
        <v>449</v>
      </c>
      <c r="K219" s="100" t="s">
        <v>525</v>
      </c>
      <c r="L219" s="103">
        <f t="shared" si="14"/>
        <v>3280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47"/>
    </row>
    <row r="220" spans="1:49" s="11" customFormat="1" ht="26.25">
      <c r="A220" s="96">
        <f t="shared" si="13"/>
        <v>217</v>
      </c>
      <c r="B220" s="97" t="s">
        <v>442</v>
      </c>
      <c r="C220" s="98" t="s">
        <v>694</v>
      </c>
      <c r="D220" s="99" t="s">
        <v>785</v>
      </c>
      <c r="E220" s="97"/>
      <c r="F220" s="97" t="s">
        <v>786</v>
      </c>
      <c r="G220" s="106" t="s">
        <v>1349</v>
      </c>
      <c r="H220" s="101">
        <v>5588.85</v>
      </c>
      <c r="I220" s="106">
        <v>41729</v>
      </c>
      <c r="J220" s="100" t="s">
        <v>449</v>
      </c>
      <c r="K220" s="100" t="s">
        <v>525</v>
      </c>
      <c r="L220" s="103">
        <f t="shared" si="14"/>
        <v>4507.137096774194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47"/>
    </row>
    <row r="221" spans="1:49" s="11" customFormat="1" ht="12.75">
      <c r="A221" s="96">
        <f t="shared" si="13"/>
        <v>218</v>
      </c>
      <c r="B221" s="97" t="s">
        <v>442</v>
      </c>
      <c r="C221" s="98" t="s">
        <v>694</v>
      </c>
      <c r="D221" s="99" t="s">
        <v>779</v>
      </c>
      <c r="E221" s="97"/>
      <c r="F221" s="97" t="s">
        <v>788</v>
      </c>
      <c r="G221" s="106" t="s">
        <v>1348</v>
      </c>
      <c r="H221" s="101">
        <v>8021.56</v>
      </c>
      <c r="I221" s="106">
        <v>41729</v>
      </c>
      <c r="J221" s="100" t="s">
        <v>449</v>
      </c>
      <c r="K221" s="100" t="s">
        <v>525</v>
      </c>
      <c r="L221" s="103">
        <f t="shared" si="14"/>
        <v>6469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47"/>
    </row>
    <row r="222" spans="1:49" s="11" customFormat="1" ht="26.25">
      <c r="A222" s="96">
        <f t="shared" si="13"/>
        <v>219</v>
      </c>
      <c r="B222" s="97" t="s">
        <v>442</v>
      </c>
      <c r="C222" s="98" t="s">
        <v>734</v>
      </c>
      <c r="D222" s="99" t="s">
        <v>1308</v>
      </c>
      <c r="E222" s="97" t="s">
        <v>1347</v>
      </c>
      <c r="F222" s="97" t="s">
        <v>1346</v>
      </c>
      <c r="G222" s="97"/>
      <c r="H222" s="101"/>
      <c r="I222" s="106"/>
      <c r="J222" s="100" t="s">
        <v>449</v>
      </c>
      <c r="K222" s="100" t="s">
        <v>492</v>
      </c>
      <c r="L222" s="103">
        <f t="shared" si="14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47"/>
    </row>
    <row r="223" spans="1:49" s="3" customFormat="1" ht="39">
      <c r="A223" s="96">
        <f t="shared" si="13"/>
        <v>220</v>
      </c>
      <c r="B223" s="97" t="s">
        <v>520</v>
      </c>
      <c r="C223" s="98" t="s">
        <v>521</v>
      </c>
      <c r="D223" s="99" t="s">
        <v>1016</v>
      </c>
      <c r="E223" s="97" t="s">
        <v>1410</v>
      </c>
      <c r="F223" s="97" t="s">
        <v>1017</v>
      </c>
      <c r="G223" s="97"/>
      <c r="H223" s="101"/>
      <c r="I223" s="106"/>
      <c r="J223" s="100" t="s">
        <v>449</v>
      </c>
      <c r="K223" s="100" t="s">
        <v>525</v>
      </c>
      <c r="L223" s="103">
        <f t="shared" si="14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46"/>
    </row>
    <row r="224" spans="1:49" s="11" customFormat="1" ht="39">
      <c r="A224" s="96">
        <f t="shared" si="13"/>
        <v>221</v>
      </c>
      <c r="B224" s="97" t="s">
        <v>520</v>
      </c>
      <c r="C224" s="98" t="s">
        <v>521</v>
      </c>
      <c r="D224" s="99" t="s">
        <v>730</v>
      </c>
      <c r="E224" s="97" t="s">
        <v>1411</v>
      </c>
      <c r="F224" s="97" t="s">
        <v>1017</v>
      </c>
      <c r="G224" s="97"/>
      <c r="H224" s="101"/>
      <c r="I224" s="106"/>
      <c r="J224" s="100" t="s">
        <v>449</v>
      </c>
      <c r="K224" s="100" t="s">
        <v>525</v>
      </c>
      <c r="L224" s="103">
        <f t="shared" si="14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47"/>
    </row>
    <row r="225" spans="1:49" s="11" customFormat="1" ht="12.75">
      <c r="A225" s="96">
        <f t="shared" si="13"/>
        <v>222</v>
      </c>
      <c r="B225" s="97" t="s">
        <v>442</v>
      </c>
      <c r="C225" s="98" t="s">
        <v>734</v>
      </c>
      <c r="D225" s="99" t="s">
        <v>741</v>
      </c>
      <c r="E225" s="97"/>
      <c r="F225" s="97" t="s">
        <v>742</v>
      </c>
      <c r="G225" s="97" t="s">
        <v>1378</v>
      </c>
      <c r="H225" s="101">
        <v>206.97</v>
      </c>
      <c r="I225" s="102">
        <v>41729</v>
      </c>
      <c r="J225" s="100" t="s">
        <v>449</v>
      </c>
      <c r="K225" s="100" t="s">
        <v>492</v>
      </c>
      <c r="L225" s="103">
        <f t="shared" si="14"/>
        <v>166.91129032258064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47"/>
    </row>
    <row r="226" spans="1:49" s="11" customFormat="1" ht="12.75">
      <c r="A226" s="96">
        <f t="shared" si="13"/>
        <v>223</v>
      </c>
      <c r="B226" s="97" t="s">
        <v>442</v>
      </c>
      <c r="C226" s="98" t="s">
        <v>734</v>
      </c>
      <c r="D226" s="99" t="s">
        <v>735</v>
      </c>
      <c r="E226" s="97"/>
      <c r="F226" s="97" t="s">
        <v>736</v>
      </c>
      <c r="G226" s="97" t="s">
        <v>1379</v>
      </c>
      <c r="H226" s="101">
        <v>376.07</v>
      </c>
      <c r="I226" s="102">
        <v>41729</v>
      </c>
      <c r="J226" s="100" t="s">
        <v>449</v>
      </c>
      <c r="K226" s="100" t="s">
        <v>492</v>
      </c>
      <c r="L226" s="103">
        <f t="shared" si="14"/>
        <v>303.2822580645161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47"/>
    </row>
    <row r="227" spans="1:49" s="11" customFormat="1" ht="12.75">
      <c r="A227" s="96">
        <f t="shared" si="13"/>
        <v>224</v>
      </c>
      <c r="B227" s="97" t="s">
        <v>520</v>
      </c>
      <c r="C227" s="98" t="s">
        <v>521</v>
      </c>
      <c r="D227" s="99" t="s">
        <v>747</v>
      </c>
      <c r="E227" s="97"/>
      <c r="F227" s="97" t="s">
        <v>1019</v>
      </c>
      <c r="G227" s="97" t="s">
        <v>1380</v>
      </c>
      <c r="H227" s="101">
        <v>101479.12</v>
      </c>
      <c r="I227" s="106">
        <v>41729</v>
      </c>
      <c r="J227" s="100" t="s">
        <v>449</v>
      </c>
      <c r="K227" s="100" t="s">
        <v>525</v>
      </c>
      <c r="L227" s="103">
        <f t="shared" si="14"/>
        <v>81838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47"/>
    </row>
    <row r="228" spans="1:49" s="11" customFormat="1" ht="26.25">
      <c r="A228" s="96">
        <f t="shared" si="13"/>
        <v>225</v>
      </c>
      <c r="B228" s="97" t="s">
        <v>520</v>
      </c>
      <c r="C228" s="98" t="s">
        <v>521</v>
      </c>
      <c r="D228" s="99" t="s">
        <v>944</v>
      </c>
      <c r="E228" s="97"/>
      <c r="F228" s="97" t="s">
        <v>945</v>
      </c>
      <c r="G228" s="97" t="s">
        <v>1381</v>
      </c>
      <c r="H228" s="101">
        <v>12354.12</v>
      </c>
      <c r="I228" s="106">
        <v>41729</v>
      </c>
      <c r="J228" s="100" t="s">
        <v>449</v>
      </c>
      <c r="K228" s="100" t="s">
        <v>525</v>
      </c>
      <c r="L228" s="103">
        <f t="shared" si="14"/>
        <v>9963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47"/>
    </row>
    <row r="229" spans="1:49" s="11" customFormat="1" ht="26.25">
      <c r="A229" s="96">
        <f t="shared" si="13"/>
        <v>226</v>
      </c>
      <c r="B229" s="97" t="s">
        <v>520</v>
      </c>
      <c r="C229" s="98" t="s">
        <v>521</v>
      </c>
      <c r="D229" s="99" t="s">
        <v>948</v>
      </c>
      <c r="E229" s="97"/>
      <c r="F229" s="97" t="s">
        <v>949</v>
      </c>
      <c r="G229" s="97" t="s">
        <v>1382</v>
      </c>
      <c r="H229" s="101">
        <v>1469.4</v>
      </c>
      <c r="I229" s="106">
        <v>41729</v>
      </c>
      <c r="J229" s="100" t="s">
        <v>449</v>
      </c>
      <c r="K229" s="100" t="s">
        <v>525</v>
      </c>
      <c r="L229" s="103">
        <f t="shared" si="14"/>
        <v>1185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47"/>
    </row>
    <row r="230" spans="1:49" s="11" customFormat="1" ht="26.25">
      <c r="A230" s="96">
        <f t="shared" si="13"/>
        <v>227</v>
      </c>
      <c r="B230" s="97" t="s">
        <v>520</v>
      </c>
      <c r="C230" s="98" t="s">
        <v>521</v>
      </c>
      <c r="D230" s="99" t="s">
        <v>570</v>
      </c>
      <c r="E230" s="97"/>
      <c r="F230" s="97" t="s">
        <v>1383</v>
      </c>
      <c r="G230" s="97" t="s">
        <v>1384</v>
      </c>
      <c r="H230" s="101">
        <v>3447.2</v>
      </c>
      <c r="I230" s="106">
        <v>41729</v>
      </c>
      <c r="J230" s="100" t="s">
        <v>449</v>
      </c>
      <c r="K230" s="100" t="s">
        <v>525</v>
      </c>
      <c r="L230" s="103">
        <f t="shared" si="14"/>
        <v>2780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47"/>
    </row>
    <row r="231" spans="1:49" s="3" customFormat="1" ht="26.25">
      <c r="A231" s="96">
        <f t="shared" si="13"/>
        <v>228</v>
      </c>
      <c r="B231" s="97" t="s">
        <v>520</v>
      </c>
      <c r="C231" s="98" t="s">
        <v>521</v>
      </c>
      <c r="D231" s="99" t="s">
        <v>1385</v>
      </c>
      <c r="E231" s="97"/>
      <c r="F231" s="97" t="s">
        <v>1386</v>
      </c>
      <c r="G231" s="97" t="s">
        <v>1387</v>
      </c>
      <c r="H231" s="101">
        <v>119.04</v>
      </c>
      <c r="I231" s="106">
        <v>41729</v>
      </c>
      <c r="J231" s="100" t="s">
        <v>449</v>
      </c>
      <c r="K231" s="100" t="s">
        <v>525</v>
      </c>
      <c r="L231" s="103">
        <f t="shared" si="14"/>
        <v>96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46"/>
    </row>
    <row r="232" spans="1:48" s="12" customFormat="1" ht="26.25">
      <c r="A232" s="96">
        <f t="shared" si="13"/>
        <v>229</v>
      </c>
      <c r="B232" s="97" t="s">
        <v>520</v>
      </c>
      <c r="C232" s="98" t="s">
        <v>521</v>
      </c>
      <c r="D232" s="99" t="s">
        <v>604</v>
      </c>
      <c r="E232" s="97"/>
      <c r="F232" s="97" t="s">
        <v>1049</v>
      </c>
      <c r="G232" s="97" t="s">
        <v>1388</v>
      </c>
      <c r="H232" s="101">
        <v>4340</v>
      </c>
      <c r="I232" s="106">
        <v>41729</v>
      </c>
      <c r="J232" s="100" t="s">
        <v>449</v>
      </c>
      <c r="K232" s="100" t="s">
        <v>525</v>
      </c>
      <c r="L232" s="103">
        <f t="shared" si="14"/>
        <v>3500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</row>
    <row r="233" spans="1:48" s="12" customFormat="1" ht="26.25">
      <c r="A233" s="96">
        <f t="shared" si="13"/>
        <v>230</v>
      </c>
      <c r="B233" s="97" t="s">
        <v>520</v>
      </c>
      <c r="C233" s="98" t="s">
        <v>521</v>
      </c>
      <c r="D233" s="99" t="s">
        <v>1125</v>
      </c>
      <c r="E233" s="97"/>
      <c r="F233" s="97" t="s">
        <v>875</v>
      </c>
      <c r="G233" s="97" t="s">
        <v>1389</v>
      </c>
      <c r="H233" s="101">
        <v>279</v>
      </c>
      <c r="I233" s="106">
        <v>41729</v>
      </c>
      <c r="J233" s="100" t="s">
        <v>449</v>
      </c>
      <c r="K233" s="100" t="s">
        <v>525</v>
      </c>
      <c r="L233" s="103">
        <f t="shared" si="14"/>
        <v>225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</row>
    <row r="234" spans="1:48" s="12" customFormat="1" ht="26.25">
      <c r="A234" s="96">
        <f t="shared" si="13"/>
        <v>231</v>
      </c>
      <c r="B234" s="97" t="s">
        <v>520</v>
      </c>
      <c r="C234" s="98" t="s">
        <v>521</v>
      </c>
      <c r="D234" s="111" t="s">
        <v>1032</v>
      </c>
      <c r="E234" s="97"/>
      <c r="F234" s="97" t="s">
        <v>1033</v>
      </c>
      <c r="G234" s="97" t="s">
        <v>1390</v>
      </c>
      <c r="H234" s="113">
        <v>2876.8</v>
      </c>
      <c r="I234" s="106">
        <v>41729</v>
      </c>
      <c r="J234" s="100" t="s">
        <v>449</v>
      </c>
      <c r="K234" s="100" t="s">
        <v>525</v>
      </c>
      <c r="L234" s="103">
        <f t="shared" si="14"/>
        <v>2320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33"/>
      <c r="AO234" s="33"/>
      <c r="AP234" s="33"/>
      <c r="AQ234" s="33"/>
      <c r="AR234" s="33"/>
      <c r="AS234" s="33"/>
      <c r="AT234" s="33"/>
      <c r="AU234" s="33"/>
      <c r="AV234" s="33"/>
    </row>
    <row r="235" spans="1:49" s="3" customFormat="1" ht="26.25">
      <c r="A235" s="96">
        <f t="shared" si="13"/>
        <v>232</v>
      </c>
      <c r="B235" s="97" t="s">
        <v>520</v>
      </c>
      <c r="C235" s="98" t="s">
        <v>521</v>
      </c>
      <c r="D235" s="99" t="s">
        <v>1044</v>
      </c>
      <c r="E235" s="97"/>
      <c r="F235" s="97" t="s">
        <v>1045</v>
      </c>
      <c r="G235" s="97" t="s">
        <v>1391</v>
      </c>
      <c r="H235" s="101">
        <v>5071.6</v>
      </c>
      <c r="I235" s="106">
        <v>41729</v>
      </c>
      <c r="J235" s="100" t="s">
        <v>449</v>
      </c>
      <c r="K235" s="100" t="s">
        <v>525</v>
      </c>
      <c r="L235" s="103">
        <f t="shared" si="14"/>
        <v>4090.0000000000005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46"/>
    </row>
    <row r="236" spans="1:49" s="11" customFormat="1" ht="26.25">
      <c r="A236" s="96">
        <f t="shared" si="13"/>
        <v>233</v>
      </c>
      <c r="B236" s="97" t="s">
        <v>520</v>
      </c>
      <c r="C236" s="98" t="s">
        <v>521</v>
      </c>
      <c r="D236" s="99" t="s">
        <v>871</v>
      </c>
      <c r="E236" s="97"/>
      <c r="F236" s="97" t="s">
        <v>872</v>
      </c>
      <c r="G236" s="97" t="s">
        <v>1392</v>
      </c>
      <c r="H236" s="101">
        <v>10416</v>
      </c>
      <c r="I236" s="106">
        <v>41729</v>
      </c>
      <c r="J236" s="100" t="s">
        <v>449</v>
      </c>
      <c r="K236" s="100" t="s">
        <v>525</v>
      </c>
      <c r="L236" s="103">
        <f t="shared" si="14"/>
        <v>8400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47"/>
    </row>
    <row r="237" spans="1:49" s="11" customFormat="1" ht="26.25">
      <c r="A237" s="96">
        <f t="shared" si="13"/>
        <v>234</v>
      </c>
      <c r="B237" s="97" t="s">
        <v>520</v>
      </c>
      <c r="C237" s="98" t="s">
        <v>521</v>
      </c>
      <c r="D237" s="99" t="s">
        <v>1393</v>
      </c>
      <c r="E237" s="97"/>
      <c r="F237" s="97" t="s">
        <v>1394</v>
      </c>
      <c r="G237" s="97" t="s">
        <v>1395</v>
      </c>
      <c r="H237" s="101">
        <v>946.12</v>
      </c>
      <c r="I237" s="106">
        <v>41729</v>
      </c>
      <c r="J237" s="100" t="s">
        <v>449</v>
      </c>
      <c r="K237" s="100" t="s">
        <v>525</v>
      </c>
      <c r="L237" s="103">
        <f t="shared" si="14"/>
        <v>763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47"/>
    </row>
    <row r="238" spans="1:49" s="11" customFormat="1" ht="26.25">
      <c r="A238" s="96">
        <f t="shared" si="13"/>
        <v>235</v>
      </c>
      <c r="B238" s="97" t="s">
        <v>520</v>
      </c>
      <c r="C238" s="98" t="s">
        <v>521</v>
      </c>
      <c r="D238" s="99" t="s">
        <v>1000</v>
      </c>
      <c r="E238" s="97"/>
      <c r="F238" s="97" t="s">
        <v>1001</v>
      </c>
      <c r="G238" s="97" t="s">
        <v>1396</v>
      </c>
      <c r="H238" s="101">
        <v>2491.16</v>
      </c>
      <c r="I238" s="106">
        <v>41729</v>
      </c>
      <c r="J238" s="100" t="s">
        <v>449</v>
      </c>
      <c r="K238" s="100" t="s">
        <v>525</v>
      </c>
      <c r="L238" s="103">
        <f t="shared" si="14"/>
        <v>2009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47"/>
    </row>
    <row r="239" spans="1:49" s="3" customFormat="1" ht="26.25">
      <c r="A239" s="96">
        <f t="shared" si="13"/>
        <v>236</v>
      </c>
      <c r="B239" s="97" t="s">
        <v>520</v>
      </c>
      <c r="C239" s="98" t="s">
        <v>521</v>
      </c>
      <c r="D239" s="99" t="s">
        <v>1118</v>
      </c>
      <c r="E239" s="97"/>
      <c r="F239" s="97" t="s">
        <v>1119</v>
      </c>
      <c r="G239" s="97" t="s">
        <v>1397</v>
      </c>
      <c r="H239" s="101">
        <v>682</v>
      </c>
      <c r="I239" s="106">
        <v>41729</v>
      </c>
      <c r="J239" s="100" t="s">
        <v>449</v>
      </c>
      <c r="K239" s="100" t="s">
        <v>525</v>
      </c>
      <c r="L239" s="103">
        <f t="shared" si="14"/>
        <v>550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46"/>
    </row>
    <row r="240" spans="1:49" s="11" customFormat="1" ht="26.25">
      <c r="A240" s="96">
        <f t="shared" si="13"/>
        <v>237</v>
      </c>
      <c r="B240" s="97" t="s">
        <v>520</v>
      </c>
      <c r="C240" s="98" t="s">
        <v>521</v>
      </c>
      <c r="D240" s="99" t="s">
        <v>1122</v>
      </c>
      <c r="E240" s="97"/>
      <c r="F240" s="97" t="s">
        <v>1123</v>
      </c>
      <c r="G240" s="97" t="s">
        <v>1398</v>
      </c>
      <c r="H240" s="101">
        <v>3382.72</v>
      </c>
      <c r="I240" s="106">
        <v>41729</v>
      </c>
      <c r="J240" s="100" t="s">
        <v>449</v>
      </c>
      <c r="K240" s="100" t="s">
        <v>525</v>
      </c>
      <c r="L240" s="103">
        <f t="shared" si="14"/>
        <v>2728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47"/>
    </row>
    <row r="241" spans="1:49" s="11" customFormat="1" ht="26.25">
      <c r="A241" s="96">
        <f t="shared" si="13"/>
        <v>238</v>
      </c>
      <c r="B241" s="97" t="s">
        <v>520</v>
      </c>
      <c r="C241" s="98" t="s">
        <v>521</v>
      </c>
      <c r="D241" s="99" t="s">
        <v>880</v>
      </c>
      <c r="E241" s="97"/>
      <c r="F241" s="97" t="s">
        <v>881</v>
      </c>
      <c r="G241" s="97" t="s">
        <v>1399</v>
      </c>
      <c r="H241" s="101">
        <v>12211.52</v>
      </c>
      <c r="I241" s="106">
        <v>41729</v>
      </c>
      <c r="J241" s="100" t="s">
        <v>449</v>
      </c>
      <c r="K241" s="100" t="s">
        <v>525</v>
      </c>
      <c r="L241" s="103">
        <f t="shared" si="14"/>
        <v>9848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47"/>
    </row>
    <row r="242" spans="1:49" s="11" customFormat="1" ht="12.75">
      <c r="A242" s="96">
        <f t="shared" si="13"/>
        <v>239</v>
      </c>
      <c r="B242" s="97" t="s">
        <v>575</v>
      </c>
      <c r="C242" s="98" t="s">
        <v>1400</v>
      </c>
      <c r="D242" s="99" t="s">
        <v>1401</v>
      </c>
      <c r="E242" s="97"/>
      <c r="F242" s="97"/>
      <c r="G242" s="97" t="s">
        <v>1402</v>
      </c>
      <c r="H242" s="101">
        <v>66709.52</v>
      </c>
      <c r="I242" s="106">
        <v>41729</v>
      </c>
      <c r="J242" s="100" t="s">
        <v>1227</v>
      </c>
      <c r="K242" s="100" t="s">
        <v>591</v>
      </c>
      <c r="L242" s="103">
        <f t="shared" si="14"/>
        <v>53798.00000000001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47"/>
    </row>
    <row r="243" spans="1:49" s="3" customFormat="1" ht="39">
      <c r="A243" s="96">
        <f t="shared" si="13"/>
        <v>240</v>
      </c>
      <c r="B243" s="97" t="s">
        <v>442</v>
      </c>
      <c r="C243" s="98" t="s">
        <v>769</v>
      </c>
      <c r="D243" s="99" t="s">
        <v>1412</v>
      </c>
      <c r="E243" s="97" t="s">
        <v>1504</v>
      </c>
      <c r="F243" s="97" t="s">
        <v>1413</v>
      </c>
      <c r="G243" s="109"/>
      <c r="H243" s="101"/>
      <c r="I243" s="106"/>
      <c r="J243" s="100" t="s">
        <v>449</v>
      </c>
      <c r="K243" s="100" t="s">
        <v>726</v>
      </c>
      <c r="L243" s="103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46"/>
    </row>
    <row r="244" spans="1:49" s="11" customFormat="1" ht="39">
      <c r="A244" s="96">
        <f t="shared" si="13"/>
        <v>241</v>
      </c>
      <c r="B244" s="97" t="s">
        <v>536</v>
      </c>
      <c r="C244" s="98" t="s">
        <v>952</v>
      </c>
      <c r="D244" s="99" t="s">
        <v>968</v>
      </c>
      <c r="E244" s="97" t="s">
        <v>1517</v>
      </c>
      <c r="F244" s="109" t="s">
        <v>1080</v>
      </c>
      <c r="G244" s="97"/>
      <c r="H244" s="101"/>
      <c r="I244" s="106"/>
      <c r="J244" s="100" t="s">
        <v>449</v>
      </c>
      <c r="K244" s="100" t="s">
        <v>955</v>
      </c>
      <c r="L244" s="103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47"/>
    </row>
    <row r="245" spans="1:49" s="11" customFormat="1" ht="26.25">
      <c r="A245" s="96">
        <f t="shared" si="13"/>
        <v>242</v>
      </c>
      <c r="B245" s="97" t="s">
        <v>1423</v>
      </c>
      <c r="C245" s="98" t="s">
        <v>443</v>
      </c>
      <c r="D245" s="99" t="s">
        <v>1426</v>
      </c>
      <c r="E245" s="97"/>
      <c r="F245" s="97" t="s">
        <v>1427</v>
      </c>
      <c r="G245" s="97"/>
      <c r="H245" s="101">
        <v>542444.7</v>
      </c>
      <c r="I245" s="106">
        <v>42061</v>
      </c>
      <c r="J245" s="100" t="s">
        <v>449</v>
      </c>
      <c r="K245" s="100" t="s">
        <v>955</v>
      </c>
      <c r="L245" s="103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47"/>
    </row>
    <row r="246" spans="1:49" s="11" customFormat="1" ht="26.25">
      <c r="A246" s="96">
        <f t="shared" si="13"/>
        <v>243</v>
      </c>
      <c r="B246" s="97" t="s">
        <v>1423</v>
      </c>
      <c r="C246" s="98" t="s">
        <v>443</v>
      </c>
      <c r="D246" s="99" t="s">
        <v>1428</v>
      </c>
      <c r="E246" s="97"/>
      <c r="F246" s="97" t="s">
        <v>1429</v>
      </c>
      <c r="G246" s="97"/>
      <c r="H246" s="101">
        <v>51764.63</v>
      </c>
      <c r="I246" s="106">
        <v>42061</v>
      </c>
      <c r="J246" s="100" t="s">
        <v>449</v>
      </c>
      <c r="K246" s="100" t="s">
        <v>955</v>
      </c>
      <c r="L246" s="103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47"/>
    </row>
    <row r="247" spans="1:49" s="11" customFormat="1" ht="26.25">
      <c r="A247" s="96">
        <f t="shared" si="13"/>
        <v>244</v>
      </c>
      <c r="B247" s="97" t="s">
        <v>1423</v>
      </c>
      <c r="C247" s="98" t="s">
        <v>443</v>
      </c>
      <c r="D247" s="99" t="s">
        <v>1430</v>
      </c>
      <c r="E247" s="97"/>
      <c r="F247" s="97" t="s">
        <v>1431</v>
      </c>
      <c r="G247" s="97"/>
      <c r="H247" s="101"/>
      <c r="I247" s="106">
        <v>42061</v>
      </c>
      <c r="J247" s="100" t="s">
        <v>449</v>
      </c>
      <c r="K247" s="100" t="s">
        <v>955</v>
      </c>
      <c r="L247" s="103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47"/>
    </row>
    <row r="248" spans="1:49" s="11" customFormat="1" ht="26.25">
      <c r="A248" s="96">
        <f t="shared" si="13"/>
        <v>245</v>
      </c>
      <c r="B248" s="97" t="s">
        <v>1423</v>
      </c>
      <c r="C248" s="98" t="s">
        <v>443</v>
      </c>
      <c r="D248" s="99" t="s">
        <v>1432</v>
      </c>
      <c r="E248" s="97"/>
      <c r="F248" s="97" t="s">
        <v>1433</v>
      </c>
      <c r="G248" s="97"/>
      <c r="H248" s="101">
        <v>15146.5</v>
      </c>
      <c r="I248" s="106">
        <v>42061</v>
      </c>
      <c r="J248" s="100" t="s">
        <v>449</v>
      </c>
      <c r="K248" s="100" t="s">
        <v>955</v>
      </c>
      <c r="L248" s="103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47"/>
    </row>
    <row r="249" spans="1:49" s="11" customFormat="1" ht="26.25">
      <c r="A249" s="96">
        <f t="shared" si="13"/>
        <v>246</v>
      </c>
      <c r="B249" s="97" t="s">
        <v>1423</v>
      </c>
      <c r="C249" s="98" t="s">
        <v>443</v>
      </c>
      <c r="D249" s="99" t="s">
        <v>1439</v>
      </c>
      <c r="E249" s="97"/>
      <c r="F249" s="97" t="s">
        <v>1440</v>
      </c>
      <c r="G249" s="109"/>
      <c r="H249" s="101">
        <v>30344.5</v>
      </c>
      <c r="I249" s="106">
        <v>42061</v>
      </c>
      <c r="J249" s="100" t="s">
        <v>449</v>
      </c>
      <c r="K249" s="100" t="s">
        <v>955</v>
      </c>
      <c r="L249" s="103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47"/>
    </row>
    <row r="250" spans="1:49" s="11" customFormat="1" ht="26.25">
      <c r="A250" s="96">
        <f t="shared" si="13"/>
        <v>247</v>
      </c>
      <c r="B250" s="97" t="s">
        <v>1423</v>
      </c>
      <c r="C250" s="98" t="s">
        <v>443</v>
      </c>
      <c r="D250" s="99" t="s">
        <v>1122</v>
      </c>
      <c r="E250" s="97"/>
      <c r="F250" s="97" t="s">
        <v>1441</v>
      </c>
      <c r="G250" s="109"/>
      <c r="H250" s="101">
        <v>3670</v>
      </c>
      <c r="I250" s="106">
        <v>42061</v>
      </c>
      <c r="J250" s="100" t="s">
        <v>449</v>
      </c>
      <c r="K250" s="100" t="s">
        <v>955</v>
      </c>
      <c r="L250" s="103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47"/>
    </row>
    <row r="251" spans="1:49" s="11" customFormat="1" ht="26.25">
      <c r="A251" s="96">
        <f t="shared" si="13"/>
        <v>248</v>
      </c>
      <c r="B251" s="97" t="s">
        <v>1423</v>
      </c>
      <c r="C251" s="98" t="s">
        <v>443</v>
      </c>
      <c r="D251" s="99" t="s">
        <v>880</v>
      </c>
      <c r="E251" s="97"/>
      <c r="F251" s="97" t="s">
        <v>1442</v>
      </c>
      <c r="G251" s="109"/>
      <c r="H251" s="101">
        <v>1210</v>
      </c>
      <c r="I251" s="106">
        <v>42061</v>
      </c>
      <c r="J251" s="100" t="s">
        <v>449</v>
      </c>
      <c r="K251" s="100" t="s">
        <v>955</v>
      </c>
      <c r="L251" s="103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47"/>
    </row>
    <row r="252" spans="1:49" s="11" customFormat="1" ht="26.25">
      <c r="A252" s="96">
        <f t="shared" si="13"/>
        <v>249</v>
      </c>
      <c r="B252" s="97" t="s">
        <v>1423</v>
      </c>
      <c r="C252" s="98" t="s">
        <v>443</v>
      </c>
      <c r="D252" s="99" t="s">
        <v>1443</v>
      </c>
      <c r="E252" s="97"/>
      <c r="F252" s="97" t="s">
        <v>1444</v>
      </c>
      <c r="G252" s="97"/>
      <c r="H252" s="101">
        <v>40532</v>
      </c>
      <c r="I252" s="106">
        <v>42061</v>
      </c>
      <c r="J252" s="100" t="s">
        <v>449</v>
      </c>
      <c r="K252" s="100" t="s">
        <v>955</v>
      </c>
      <c r="L252" s="103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47"/>
    </row>
    <row r="253" spans="1:49" s="3" customFormat="1" ht="26.25">
      <c r="A253" s="96">
        <f t="shared" si="13"/>
        <v>250</v>
      </c>
      <c r="B253" s="97" t="s">
        <v>1423</v>
      </c>
      <c r="C253" s="98" t="s">
        <v>443</v>
      </c>
      <c r="D253" s="99" t="s">
        <v>1424</v>
      </c>
      <c r="E253" s="97"/>
      <c r="F253" s="97" t="s">
        <v>1425</v>
      </c>
      <c r="G253" s="97"/>
      <c r="H253" s="101">
        <v>4287.65</v>
      </c>
      <c r="I253" s="106">
        <v>42061</v>
      </c>
      <c r="J253" s="100" t="s">
        <v>449</v>
      </c>
      <c r="K253" s="100" t="s">
        <v>955</v>
      </c>
      <c r="L253" s="103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46"/>
    </row>
    <row r="254" spans="1:49" s="11" customFormat="1" ht="26.25">
      <c r="A254" s="96">
        <f t="shared" si="13"/>
        <v>251</v>
      </c>
      <c r="B254" s="97" t="s">
        <v>1423</v>
      </c>
      <c r="C254" s="98" t="s">
        <v>443</v>
      </c>
      <c r="D254" s="99" t="s">
        <v>1445</v>
      </c>
      <c r="E254" s="97"/>
      <c r="F254" s="97" t="s">
        <v>1446</v>
      </c>
      <c r="G254" s="97"/>
      <c r="H254" s="101">
        <v>28030</v>
      </c>
      <c r="I254" s="106">
        <v>42061</v>
      </c>
      <c r="J254" s="100" t="s">
        <v>449</v>
      </c>
      <c r="K254" s="100" t="s">
        <v>955</v>
      </c>
      <c r="L254" s="103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47"/>
    </row>
    <row r="255" spans="1:49" s="11" customFormat="1" ht="26.25">
      <c r="A255" s="96">
        <f t="shared" si="13"/>
        <v>252</v>
      </c>
      <c r="B255" s="97" t="s">
        <v>1423</v>
      </c>
      <c r="C255" s="98" t="s">
        <v>443</v>
      </c>
      <c r="D255" s="99" t="s">
        <v>1447</v>
      </c>
      <c r="E255" s="97"/>
      <c r="F255" s="97" t="s">
        <v>1448</v>
      </c>
      <c r="G255" s="97"/>
      <c r="H255" s="101">
        <v>173792</v>
      </c>
      <c r="I255" s="106">
        <v>42061</v>
      </c>
      <c r="J255" s="100" t="s">
        <v>449</v>
      </c>
      <c r="K255" s="100" t="s">
        <v>955</v>
      </c>
      <c r="L255" s="103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47"/>
    </row>
    <row r="256" spans="1:49" s="11" customFormat="1" ht="26.25">
      <c r="A256" s="96">
        <f t="shared" si="13"/>
        <v>253</v>
      </c>
      <c r="B256" s="97" t="s">
        <v>1423</v>
      </c>
      <c r="C256" s="98" t="s">
        <v>443</v>
      </c>
      <c r="D256" s="99" t="s">
        <v>445</v>
      </c>
      <c r="E256" s="97"/>
      <c r="F256" s="97" t="s">
        <v>1449</v>
      </c>
      <c r="G256" s="97"/>
      <c r="H256" s="101">
        <v>107100</v>
      </c>
      <c r="I256" s="106">
        <v>42061</v>
      </c>
      <c r="J256" s="100" t="s">
        <v>449</v>
      </c>
      <c r="K256" s="100" t="s">
        <v>955</v>
      </c>
      <c r="L256" s="103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47"/>
    </row>
    <row r="257" spans="1:49" s="11" customFormat="1" ht="26.25">
      <c r="A257" s="96">
        <f t="shared" si="13"/>
        <v>254</v>
      </c>
      <c r="B257" s="97" t="s">
        <v>1423</v>
      </c>
      <c r="C257" s="98" t="s">
        <v>443</v>
      </c>
      <c r="D257" s="99" t="s">
        <v>1450</v>
      </c>
      <c r="E257" s="97"/>
      <c r="F257" s="97" t="s">
        <v>1451</v>
      </c>
      <c r="G257" s="97"/>
      <c r="H257" s="101"/>
      <c r="I257" s="106">
        <v>42061</v>
      </c>
      <c r="J257" s="100" t="s">
        <v>449</v>
      </c>
      <c r="K257" s="100" t="s">
        <v>955</v>
      </c>
      <c r="L257" s="103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47"/>
    </row>
    <row r="258" spans="1:49" s="3" customFormat="1" ht="26.25">
      <c r="A258" s="96">
        <f t="shared" si="13"/>
        <v>255</v>
      </c>
      <c r="B258" s="97" t="s">
        <v>1423</v>
      </c>
      <c r="C258" s="98" t="s">
        <v>443</v>
      </c>
      <c r="D258" s="99" t="s">
        <v>1452</v>
      </c>
      <c r="E258" s="97"/>
      <c r="F258" s="97" t="s">
        <v>1453</v>
      </c>
      <c r="G258" s="97"/>
      <c r="H258" s="101">
        <v>15430</v>
      </c>
      <c r="I258" s="106">
        <v>42061</v>
      </c>
      <c r="J258" s="100" t="s">
        <v>449</v>
      </c>
      <c r="K258" s="100" t="s">
        <v>955</v>
      </c>
      <c r="L258" s="103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46"/>
    </row>
    <row r="259" spans="1:49" s="11" customFormat="1" ht="26.25">
      <c r="A259" s="96">
        <f t="shared" si="13"/>
        <v>256</v>
      </c>
      <c r="B259" s="97" t="s">
        <v>1423</v>
      </c>
      <c r="C259" s="98" t="s">
        <v>443</v>
      </c>
      <c r="D259" s="99" t="s">
        <v>798</v>
      </c>
      <c r="E259" s="97"/>
      <c r="F259" s="97" t="s">
        <v>1454</v>
      </c>
      <c r="G259" s="97"/>
      <c r="H259" s="101">
        <v>57010.53</v>
      </c>
      <c r="I259" s="106">
        <v>42061</v>
      </c>
      <c r="J259" s="100" t="s">
        <v>449</v>
      </c>
      <c r="K259" s="100" t="s">
        <v>955</v>
      </c>
      <c r="L259" s="103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47"/>
    </row>
    <row r="260" spans="1:49" s="11" customFormat="1" ht="26.25">
      <c r="A260" s="96">
        <f t="shared" si="13"/>
        <v>257</v>
      </c>
      <c r="B260" s="97" t="s">
        <v>1423</v>
      </c>
      <c r="C260" s="98" t="s">
        <v>443</v>
      </c>
      <c r="D260" s="99" t="s">
        <v>213</v>
      </c>
      <c r="E260" s="97"/>
      <c r="F260" s="97" t="s">
        <v>1467</v>
      </c>
      <c r="G260" s="97"/>
      <c r="H260" s="101">
        <v>59693.7</v>
      </c>
      <c r="I260" s="106">
        <v>42061</v>
      </c>
      <c r="J260" s="100" t="s">
        <v>449</v>
      </c>
      <c r="K260" s="100" t="s">
        <v>955</v>
      </c>
      <c r="L260" s="103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47"/>
    </row>
    <row r="261" spans="1:49" s="11" customFormat="1" ht="26.25">
      <c r="A261" s="96">
        <f t="shared" si="13"/>
        <v>258</v>
      </c>
      <c r="B261" s="97" t="s">
        <v>1423</v>
      </c>
      <c r="C261" s="98" t="s">
        <v>443</v>
      </c>
      <c r="D261" s="99" t="s">
        <v>1468</v>
      </c>
      <c r="E261" s="97"/>
      <c r="F261" s="97" t="s">
        <v>1469</v>
      </c>
      <c r="G261" s="97"/>
      <c r="H261" s="101">
        <v>3400</v>
      </c>
      <c r="I261" s="106">
        <v>42061</v>
      </c>
      <c r="J261" s="100" t="s">
        <v>449</v>
      </c>
      <c r="K261" s="100" t="s">
        <v>955</v>
      </c>
      <c r="L261" s="103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47"/>
    </row>
    <row r="262" spans="1:49" s="11" customFormat="1" ht="26.25">
      <c r="A262" s="96">
        <f t="shared" si="13"/>
        <v>259</v>
      </c>
      <c r="B262" s="97" t="s">
        <v>1423</v>
      </c>
      <c r="C262" s="98" t="s">
        <v>443</v>
      </c>
      <c r="D262" s="98" t="s">
        <v>1470</v>
      </c>
      <c r="E262" s="97"/>
      <c r="F262" s="97" t="s">
        <v>1471</v>
      </c>
      <c r="G262" s="97"/>
      <c r="H262" s="101">
        <v>20681.1</v>
      </c>
      <c r="I262" s="106">
        <v>42061</v>
      </c>
      <c r="J262" s="100" t="s">
        <v>449</v>
      </c>
      <c r="K262" s="100" t="s">
        <v>955</v>
      </c>
      <c r="L262" s="103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47"/>
    </row>
    <row r="263" spans="1:49" s="11" customFormat="1" ht="26.25">
      <c r="A263" s="96">
        <f>A262+1</f>
        <v>260</v>
      </c>
      <c r="B263" s="97" t="s">
        <v>1423</v>
      </c>
      <c r="C263" s="98" t="s">
        <v>443</v>
      </c>
      <c r="D263" s="99" t="s">
        <v>1472</v>
      </c>
      <c r="E263" s="97"/>
      <c r="F263" s="97" t="s">
        <v>1473</v>
      </c>
      <c r="G263" s="109"/>
      <c r="H263" s="101">
        <v>41100.95</v>
      </c>
      <c r="I263" s="106">
        <v>42061</v>
      </c>
      <c r="J263" s="100" t="s">
        <v>449</v>
      </c>
      <c r="K263" s="100" t="s">
        <v>955</v>
      </c>
      <c r="L263" s="103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47"/>
    </row>
    <row r="264" spans="1:49" s="11" customFormat="1" ht="26.25">
      <c r="A264" s="96">
        <f aca="true" t="shared" si="15" ref="A264:A325">A263+1</f>
        <v>261</v>
      </c>
      <c r="B264" s="97" t="s">
        <v>1423</v>
      </c>
      <c r="C264" s="98" t="s">
        <v>443</v>
      </c>
      <c r="D264" s="99" t="s">
        <v>900</v>
      </c>
      <c r="E264" s="97"/>
      <c r="F264" s="97" t="s">
        <v>1474</v>
      </c>
      <c r="G264" s="97"/>
      <c r="H264" s="101">
        <v>142844.8</v>
      </c>
      <c r="I264" s="106">
        <v>42061</v>
      </c>
      <c r="J264" s="100" t="s">
        <v>449</v>
      </c>
      <c r="K264" s="100" t="s">
        <v>955</v>
      </c>
      <c r="L264" s="103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47"/>
    </row>
    <row r="265" spans="1:49" s="11" customFormat="1" ht="26.25">
      <c r="A265" s="96">
        <f t="shared" si="15"/>
        <v>262</v>
      </c>
      <c r="B265" s="97" t="s">
        <v>1423</v>
      </c>
      <c r="C265" s="98" t="s">
        <v>443</v>
      </c>
      <c r="D265" s="99" t="s">
        <v>570</v>
      </c>
      <c r="E265" s="97"/>
      <c r="F265" s="97" t="s">
        <v>1475</v>
      </c>
      <c r="G265" s="97"/>
      <c r="H265" s="101">
        <v>109850</v>
      </c>
      <c r="I265" s="106">
        <v>42061</v>
      </c>
      <c r="J265" s="100" t="s">
        <v>449</v>
      </c>
      <c r="K265" s="100" t="s">
        <v>955</v>
      </c>
      <c r="L265" s="103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47"/>
    </row>
    <row r="266" spans="1:49" s="11" customFormat="1" ht="26.25">
      <c r="A266" s="96">
        <f t="shared" si="15"/>
        <v>263</v>
      </c>
      <c r="B266" s="97" t="s">
        <v>1423</v>
      </c>
      <c r="C266" s="98" t="s">
        <v>443</v>
      </c>
      <c r="D266" s="98" t="s">
        <v>1476</v>
      </c>
      <c r="E266" s="97"/>
      <c r="F266" s="97" t="s">
        <v>1477</v>
      </c>
      <c r="G266" s="97"/>
      <c r="H266" s="101">
        <v>24982</v>
      </c>
      <c r="I266" s="106">
        <v>42061</v>
      </c>
      <c r="J266" s="100" t="s">
        <v>449</v>
      </c>
      <c r="K266" s="100" t="s">
        <v>955</v>
      </c>
      <c r="L266" s="103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47"/>
    </row>
    <row r="267" spans="1:49" s="11" customFormat="1" ht="39">
      <c r="A267" s="96">
        <f t="shared" si="15"/>
        <v>264</v>
      </c>
      <c r="B267" s="97" t="s">
        <v>486</v>
      </c>
      <c r="C267" s="98" t="s">
        <v>657</v>
      </c>
      <c r="D267" s="99" t="s">
        <v>658</v>
      </c>
      <c r="E267" s="97" t="s">
        <v>1506</v>
      </c>
      <c r="F267" s="97"/>
      <c r="G267" s="97" t="s">
        <v>659</v>
      </c>
      <c r="H267" s="101"/>
      <c r="I267" s="106">
        <v>41729</v>
      </c>
      <c r="J267" s="100" t="s">
        <v>469</v>
      </c>
      <c r="K267" s="100" t="s">
        <v>535</v>
      </c>
      <c r="L267" s="103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47"/>
    </row>
    <row r="268" spans="1:49" s="11" customFormat="1" ht="26.25">
      <c r="A268" s="96">
        <f t="shared" si="15"/>
        <v>265</v>
      </c>
      <c r="B268" s="97" t="s">
        <v>926</v>
      </c>
      <c r="C268" s="98" t="s">
        <v>530</v>
      </c>
      <c r="D268" s="99" t="s">
        <v>927</v>
      </c>
      <c r="E268" s="97" t="s">
        <v>1511</v>
      </c>
      <c r="F268" s="109"/>
      <c r="G268" s="97" t="s">
        <v>928</v>
      </c>
      <c r="H268" s="101"/>
      <c r="I268" s="106">
        <v>41729</v>
      </c>
      <c r="J268" s="100" t="s">
        <v>469</v>
      </c>
      <c r="K268" s="100" t="s">
        <v>535</v>
      </c>
      <c r="L268" s="103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47"/>
    </row>
    <row r="269" spans="1:49" s="11" customFormat="1" ht="26.25">
      <c r="A269" s="96">
        <f t="shared" si="15"/>
        <v>266</v>
      </c>
      <c r="B269" s="97" t="s">
        <v>529</v>
      </c>
      <c r="C269" s="98" t="s">
        <v>530</v>
      </c>
      <c r="D269" s="98" t="s">
        <v>531</v>
      </c>
      <c r="E269" s="97" t="s">
        <v>1508</v>
      </c>
      <c r="F269" s="97"/>
      <c r="G269" s="106" t="s">
        <v>533</v>
      </c>
      <c r="H269" s="101"/>
      <c r="I269" s="106">
        <v>41729</v>
      </c>
      <c r="J269" s="100" t="s">
        <v>469</v>
      </c>
      <c r="K269" s="100" t="s">
        <v>535</v>
      </c>
      <c r="L269" s="103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47"/>
    </row>
    <row r="270" spans="1:49" s="11" customFormat="1" ht="26.25">
      <c r="A270" s="96">
        <f t="shared" si="15"/>
        <v>267</v>
      </c>
      <c r="B270" s="97" t="s">
        <v>529</v>
      </c>
      <c r="C270" s="98" t="s">
        <v>530</v>
      </c>
      <c r="D270" s="99" t="s">
        <v>532</v>
      </c>
      <c r="E270" s="97" t="s">
        <v>1509</v>
      </c>
      <c r="F270" s="97"/>
      <c r="G270" s="106" t="s">
        <v>534</v>
      </c>
      <c r="H270" s="101"/>
      <c r="I270" s="106">
        <v>41729</v>
      </c>
      <c r="J270" s="100" t="s">
        <v>469</v>
      </c>
      <c r="K270" s="100" t="s">
        <v>535</v>
      </c>
      <c r="L270" s="103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47"/>
    </row>
    <row r="271" spans="1:49" s="11" customFormat="1" ht="39">
      <c r="A271" s="96">
        <f t="shared" si="15"/>
        <v>268</v>
      </c>
      <c r="B271" s="97" t="s">
        <v>575</v>
      </c>
      <c r="C271" s="114" t="s">
        <v>898</v>
      </c>
      <c r="D271" s="99" t="s">
        <v>653</v>
      </c>
      <c r="E271" s="97" t="s">
        <v>1516</v>
      </c>
      <c r="F271" s="97"/>
      <c r="G271" s="97" t="s">
        <v>899</v>
      </c>
      <c r="H271" s="100"/>
      <c r="I271" s="106">
        <v>41729</v>
      </c>
      <c r="J271" s="100" t="s">
        <v>469</v>
      </c>
      <c r="K271" s="100" t="s">
        <v>535</v>
      </c>
      <c r="L271" s="101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47"/>
    </row>
    <row r="272" spans="1:49" s="11" customFormat="1" ht="26.25">
      <c r="A272" s="96">
        <f t="shared" si="15"/>
        <v>269</v>
      </c>
      <c r="B272" s="97" t="s">
        <v>697</v>
      </c>
      <c r="C272" s="98" t="s">
        <v>698</v>
      </c>
      <c r="D272" s="99" t="s">
        <v>699</v>
      </c>
      <c r="E272" s="97" t="s">
        <v>1554</v>
      </c>
      <c r="F272" s="97"/>
      <c r="G272" s="97" t="s">
        <v>701</v>
      </c>
      <c r="H272" s="101"/>
      <c r="I272" s="106">
        <v>41729</v>
      </c>
      <c r="J272" s="100" t="s">
        <v>469</v>
      </c>
      <c r="K272" s="100" t="s">
        <v>544</v>
      </c>
      <c r="L272" s="103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47"/>
    </row>
    <row r="273" spans="1:49" s="11" customFormat="1" ht="26.25">
      <c r="A273" s="96">
        <f t="shared" si="15"/>
        <v>270</v>
      </c>
      <c r="B273" s="97" t="s">
        <v>660</v>
      </c>
      <c r="C273" s="98" t="s">
        <v>661</v>
      </c>
      <c r="D273" s="99" t="s">
        <v>662</v>
      </c>
      <c r="E273" s="97" t="s">
        <v>1552</v>
      </c>
      <c r="F273" s="97"/>
      <c r="G273" s="97" t="s">
        <v>666</v>
      </c>
      <c r="H273" s="101"/>
      <c r="I273" s="106">
        <v>41729</v>
      </c>
      <c r="J273" s="100" t="s">
        <v>469</v>
      </c>
      <c r="K273" s="100" t="s">
        <v>535</v>
      </c>
      <c r="L273" s="103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47"/>
    </row>
    <row r="274" spans="1:49" s="11" customFormat="1" ht="26.25">
      <c r="A274" s="96">
        <f t="shared" si="15"/>
        <v>271</v>
      </c>
      <c r="B274" s="97" t="s">
        <v>660</v>
      </c>
      <c r="C274" s="98" t="s">
        <v>663</v>
      </c>
      <c r="D274" s="99" t="s">
        <v>664</v>
      </c>
      <c r="E274" s="97" t="s">
        <v>1551</v>
      </c>
      <c r="F274" s="97"/>
      <c r="G274" s="97" t="s">
        <v>668</v>
      </c>
      <c r="H274" s="101"/>
      <c r="I274" s="106">
        <v>41729</v>
      </c>
      <c r="J274" s="100" t="s">
        <v>469</v>
      </c>
      <c r="K274" s="100" t="s">
        <v>535</v>
      </c>
      <c r="L274" s="103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47"/>
    </row>
    <row r="275" spans="1:49" s="11" customFormat="1" ht="26.25">
      <c r="A275" s="96">
        <f t="shared" si="15"/>
        <v>272</v>
      </c>
      <c r="B275" s="97" t="s">
        <v>536</v>
      </c>
      <c r="C275" s="98" t="s">
        <v>537</v>
      </c>
      <c r="D275" s="99" t="s">
        <v>538</v>
      </c>
      <c r="E275" s="97" t="s">
        <v>1510</v>
      </c>
      <c r="F275" s="97"/>
      <c r="G275" s="106" t="s">
        <v>540</v>
      </c>
      <c r="H275" s="101"/>
      <c r="I275" s="106">
        <v>41729</v>
      </c>
      <c r="J275" s="100" t="s">
        <v>449</v>
      </c>
      <c r="K275" s="100" t="s">
        <v>535</v>
      </c>
      <c r="L275" s="103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47"/>
    </row>
    <row r="276" spans="1:49" s="11" customFormat="1" ht="26.25">
      <c r="A276" s="96">
        <f t="shared" si="15"/>
        <v>273</v>
      </c>
      <c r="B276" s="97" t="s">
        <v>520</v>
      </c>
      <c r="C276" s="98" t="s">
        <v>521</v>
      </c>
      <c r="D276" s="99" t="s">
        <v>413</v>
      </c>
      <c r="E276" s="97"/>
      <c r="F276" s="97" t="s">
        <v>1478</v>
      </c>
      <c r="G276" s="97" t="s">
        <v>1479</v>
      </c>
      <c r="H276" s="101">
        <v>7340.8</v>
      </c>
      <c r="I276" s="106">
        <v>41729</v>
      </c>
      <c r="J276" s="100" t="s">
        <v>449</v>
      </c>
      <c r="K276" s="100" t="s">
        <v>525</v>
      </c>
      <c r="L276" s="103">
        <f>H276/1.24</f>
        <v>5920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47"/>
    </row>
    <row r="277" spans="1:49" s="11" customFormat="1" ht="12.75">
      <c r="A277" s="96">
        <f t="shared" si="15"/>
        <v>274</v>
      </c>
      <c r="B277" s="97" t="s">
        <v>1480</v>
      </c>
      <c r="C277" s="98" t="s">
        <v>769</v>
      </c>
      <c r="D277" s="99" t="s">
        <v>735</v>
      </c>
      <c r="E277" s="97"/>
      <c r="F277" s="97" t="s">
        <v>770</v>
      </c>
      <c r="G277" s="97" t="s">
        <v>1481</v>
      </c>
      <c r="H277" s="101">
        <v>142.6</v>
      </c>
      <c r="I277" s="102">
        <v>41729</v>
      </c>
      <c r="J277" s="100" t="s">
        <v>449</v>
      </c>
      <c r="K277" s="100" t="s">
        <v>726</v>
      </c>
      <c r="L277" s="103">
        <f>H277/1.24</f>
        <v>115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47"/>
    </row>
    <row r="278" spans="1:49" s="11" customFormat="1" ht="12.75">
      <c r="A278" s="96">
        <f t="shared" si="15"/>
        <v>275</v>
      </c>
      <c r="B278" s="97" t="s">
        <v>1480</v>
      </c>
      <c r="C278" s="98" t="s">
        <v>769</v>
      </c>
      <c r="D278" s="99" t="s">
        <v>776</v>
      </c>
      <c r="E278" s="97"/>
      <c r="F278" s="97" t="s">
        <v>777</v>
      </c>
      <c r="G278" s="97" t="s">
        <v>1484</v>
      </c>
      <c r="H278" s="101">
        <v>593.96</v>
      </c>
      <c r="I278" s="106">
        <v>41729</v>
      </c>
      <c r="J278" s="100" t="s">
        <v>449</v>
      </c>
      <c r="K278" s="100" t="s">
        <v>726</v>
      </c>
      <c r="L278" s="103">
        <f>H278/1.24</f>
        <v>479.00000000000006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47"/>
    </row>
    <row r="279" spans="1:49" s="11" customFormat="1" ht="12.75">
      <c r="A279" s="96">
        <f t="shared" si="15"/>
        <v>276</v>
      </c>
      <c r="B279" s="97" t="s">
        <v>973</v>
      </c>
      <c r="C279" s="98" t="s">
        <v>974</v>
      </c>
      <c r="D279" s="99" t="s">
        <v>975</v>
      </c>
      <c r="E279" s="97"/>
      <c r="F279" s="97"/>
      <c r="G279" s="109" t="s">
        <v>1507</v>
      </c>
      <c r="H279" s="101"/>
      <c r="I279" s="106">
        <v>41729</v>
      </c>
      <c r="J279" s="100" t="s">
        <v>449</v>
      </c>
      <c r="K279" s="100" t="s">
        <v>591</v>
      </c>
      <c r="L279" s="103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47"/>
    </row>
    <row r="280" spans="1:49" s="11" customFormat="1" ht="39">
      <c r="A280" s="96">
        <f t="shared" si="15"/>
        <v>277</v>
      </c>
      <c r="B280" s="97" t="s">
        <v>536</v>
      </c>
      <c r="C280" s="98" t="s">
        <v>952</v>
      </c>
      <c r="D280" s="99" t="s">
        <v>967</v>
      </c>
      <c r="E280" s="97" t="s">
        <v>1518</v>
      </c>
      <c r="F280" s="109" t="s">
        <v>1078</v>
      </c>
      <c r="G280" s="97"/>
      <c r="H280" s="101"/>
      <c r="I280" s="106"/>
      <c r="J280" s="100" t="s">
        <v>449</v>
      </c>
      <c r="K280" s="100" t="s">
        <v>955</v>
      </c>
      <c r="L280" s="103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47"/>
    </row>
    <row r="281" spans="1:49" s="11" customFormat="1" ht="26.25">
      <c r="A281" s="96">
        <f t="shared" si="15"/>
        <v>278</v>
      </c>
      <c r="B281" s="97" t="s">
        <v>442</v>
      </c>
      <c r="C281" s="98" t="s">
        <v>694</v>
      </c>
      <c r="D281" s="99" t="s">
        <v>900</v>
      </c>
      <c r="E281" s="97"/>
      <c r="F281" s="97" t="s">
        <v>901</v>
      </c>
      <c r="G281" s="97" t="s">
        <v>1485</v>
      </c>
      <c r="H281" s="101">
        <v>1783.37</v>
      </c>
      <c r="I281" s="106">
        <v>41729</v>
      </c>
      <c r="J281" s="100" t="s">
        <v>449</v>
      </c>
      <c r="K281" s="100" t="s">
        <v>525</v>
      </c>
      <c r="L281" s="103">
        <f>H281/1.24</f>
        <v>1438.2016129032256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47"/>
    </row>
    <row r="282" spans="1:49" s="11" customFormat="1" ht="26.25">
      <c r="A282" s="96">
        <f t="shared" si="15"/>
        <v>279</v>
      </c>
      <c r="B282" s="97" t="s">
        <v>442</v>
      </c>
      <c r="C282" s="98" t="s">
        <v>694</v>
      </c>
      <c r="D282" s="99" t="s">
        <v>785</v>
      </c>
      <c r="E282" s="97"/>
      <c r="F282" s="97" t="s">
        <v>786</v>
      </c>
      <c r="G282" s="97" t="s">
        <v>1486</v>
      </c>
      <c r="H282" s="101">
        <v>29706.28</v>
      </c>
      <c r="I282" s="106">
        <v>41729</v>
      </c>
      <c r="J282" s="100" t="s">
        <v>449</v>
      </c>
      <c r="K282" s="100" t="s">
        <v>525</v>
      </c>
      <c r="L282" s="103">
        <f>H282/1.24</f>
        <v>23956.677419354837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47"/>
    </row>
    <row r="283" spans="1:49" s="11" customFormat="1" ht="12.75">
      <c r="A283" s="96">
        <f t="shared" si="15"/>
        <v>280</v>
      </c>
      <c r="B283" s="97" t="s">
        <v>442</v>
      </c>
      <c r="C283" s="98" t="s">
        <v>694</v>
      </c>
      <c r="D283" s="99" t="s">
        <v>445</v>
      </c>
      <c r="E283" s="97"/>
      <c r="F283" s="97" t="s">
        <v>695</v>
      </c>
      <c r="G283" s="97" t="s">
        <v>1487</v>
      </c>
      <c r="H283" s="101">
        <v>15625.24</v>
      </c>
      <c r="I283" s="106">
        <v>41729</v>
      </c>
      <c r="J283" s="100" t="s">
        <v>449</v>
      </c>
      <c r="K283" s="100" t="s">
        <v>525</v>
      </c>
      <c r="L283" s="103">
        <f aca="true" t="shared" si="16" ref="L283:L291">H283/1.24</f>
        <v>12601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47"/>
    </row>
    <row r="284" spans="1:49" s="11" customFormat="1" ht="12.75">
      <c r="A284" s="96">
        <f t="shared" si="15"/>
        <v>281</v>
      </c>
      <c r="B284" s="97" t="s">
        <v>520</v>
      </c>
      <c r="C284" s="98" t="s">
        <v>521</v>
      </c>
      <c r="D284" s="99" t="s">
        <v>1157</v>
      </c>
      <c r="E284" s="97"/>
      <c r="F284" s="97" t="s">
        <v>1158</v>
      </c>
      <c r="G284" s="97" t="s">
        <v>1488</v>
      </c>
      <c r="H284" s="101">
        <v>16231.6</v>
      </c>
      <c r="I284" s="106">
        <v>41729</v>
      </c>
      <c r="J284" s="100" t="s">
        <v>449</v>
      </c>
      <c r="K284" s="100" t="s">
        <v>525</v>
      </c>
      <c r="L284" s="103">
        <f t="shared" si="16"/>
        <v>13090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47"/>
    </row>
    <row r="285" spans="1:49" s="11" customFormat="1" ht="12.75">
      <c r="A285" s="96">
        <f t="shared" si="15"/>
        <v>282</v>
      </c>
      <c r="B285" s="97" t="s">
        <v>536</v>
      </c>
      <c r="C285" s="98" t="s">
        <v>952</v>
      </c>
      <c r="D285" s="99" t="s">
        <v>958</v>
      </c>
      <c r="E285" s="97"/>
      <c r="F285" s="109" t="s">
        <v>1060</v>
      </c>
      <c r="G285" s="97" t="s">
        <v>1489</v>
      </c>
      <c r="H285" s="101">
        <v>136.4</v>
      </c>
      <c r="I285" s="106">
        <v>41729</v>
      </c>
      <c r="J285" s="100" t="s">
        <v>449</v>
      </c>
      <c r="K285" s="100" t="s">
        <v>955</v>
      </c>
      <c r="L285" s="103">
        <f t="shared" si="16"/>
        <v>110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47"/>
    </row>
    <row r="286" spans="1:49" s="11" customFormat="1" ht="12.75">
      <c r="A286" s="96">
        <f t="shared" si="15"/>
        <v>283</v>
      </c>
      <c r="B286" s="97" t="s">
        <v>536</v>
      </c>
      <c r="C286" s="98" t="s">
        <v>952</v>
      </c>
      <c r="D286" s="99" t="s">
        <v>959</v>
      </c>
      <c r="E286" s="97"/>
      <c r="F286" s="109" t="s">
        <v>1062</v>
      </c>
      <c r="G286" s="97" t="s">
        <v>1490</v>
      </c>
      <c r="H286" s="101">
        <v>4712</v>
      </c>
      <c r="I286" s="106">
        <v>41729</v>
      </c>
      <c r="J286" s="100" t="s">
        <v>449</v>
      </c>
      <c r="K286" s="100" t="s">
        <v>955</v>
      </c>
      <c r="L286" s="103">
        <f t="shared" si="16"/>
        <v>3800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47"/>
    </row>
    <row r="287" spans="1:49" s="11" customFormat="1" ht="26.25">
      <c r="A287" s="96">
        <f t="shared" si="15"/>
        <v>284</v>
      </c>
      <c r="B287" s="97" t="s">
        <v>536</v>
      </c>
      <c r="C287" s="98" t="s">
        <v>952</v>
      </c>
      <c r="D287" s="99" t="s">
        <v>1650</v>
      </c>
      <c r="E287" s="97"/>
      <c r="F287" s="109" t="s">
        <v>1056</v>
      </c>
      <c r="G287" s="97" t="s">
        <v>1491</v>
      </c>
      <c r="H287" s="101">
        <v>4206.08</v>
      </c>
      <c r="I287" s="106">
        <v>41729</v>
      </c>
      <c r="J287" s="100" t="s">
        <v>449</v>
      </c>
      <c r="K287" s="100" t="s">
        <v>955</v>
      </c>
      <c r="L287" s="103">
        <f t="shared" si="16"/>
        <v>3392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47"/>
    </row>
    <row r="288" spans="1:49" s="11" customFormat="1" ht="26.25">
      <c r="A288" s="96">
        <f t="shared" si="15"/>
        <v>285</v>
      </c>
      <c r="B288" s="97" t="s">
        <v>536</v>
      </c>
      <c r="C288" s="98" t="s">
        <v>952</v>
      </c>
      <c r="D288" s="99" t="s">
        <v>963</v>
      </c>
      <c r="E288" s="97"/>
      <c r="F288" s="109" t="s">
        <v>1069</v>
      </c>
      <c r="G288" s="97" t="s">
        <v>1492</v>
      </c>
      <c r="H288" s="101">
        <v>2728</v>
      </c>
      <c r="I288" s="106">
        <v>41729</v>
      </c>
      <c r="J288" s="100" t="s">
        <v>449</v>
      </c>
      <c r="K288" s="100" t="s">
        <v>955</v>
      </c>
      <c r="L288" s="103">
        <f t="shared" si="16"/>
        <v>2200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47"/>
    </row>
    <row r="289" spans="1:49" s="11" customFormat="1" ht="12.75">
      <c r="A289" s="96">
        <f t="shared" si="15"/>
        <v>286</v>
      </c>
      <c r="B289" s="97" t="s">
        <v>536</v>
      </c>
      <c r="C289" s="98" t="s">
        <v>952</v>
      </c>
      <c r="D289" s="99" t="s">
        <v>961</v>
      </c>
      <c r="E289" s="97"/>
      <c r="F289" s="109" t="s">
        <v>1152</v>
      </c>
      <c r="G289" s="97" t="s">
        <v>1494</v>
      </c>
      <c r="H289" s="101">
        <v>4340</v>
      </c>
      <c r="I289" s="106">
        <v>41729</v>
      </c>
      <c r="J289" s="100" t="s">
        <v>449</v>
      </c>
      <c r="K289" s="100" t="s">
        <v>955</v>
      </c>
      <c r="L289" s="103">
        <f t="shared" si="16"/>
        <v>3500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47"/>
    </row>
    <row r="290" spans="1:49" s="11" customFormat="1" ht="26.25">
      <c r="A290" s="96">
        <f t="shared" si="15"/>
        <v>287</v>
      </c>
      <c r="B290" s="97" t="s">
        <v>536</v>
      </c>
      <c r="C290" s="98" t="s">
        <v>952</v>
      </c>
      <c r="D290" s="99" t="s">
        <v>967</v>
      </c>
      <c r="E290" s="97"/>
      <c r="F290" s="109" t="s">
        <v>1078</v>
      </c>
      <c r="G290" s="97" t="s">
        <v>1495</v>
      </c>
      <c r="H290" s="101">
        <v>2600.9</v>
      </c>
      <c r="I290" s="106">
        <v>41729</v>
      </c>
      <c r="J290" s="100" t="s">
        <v>449</v>
      </c>
      <c r="K290" s="100" t="s">
        <v>955</v>
      </c>
      <c r="L290" s="103">
        <f t="shared" si="16"/>
        <v>2097.5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47"/>
    </row>
    <row r="291" spans="1:49" s="11" customFormat="1" ht="26.25">
      <c r="A291" s="96">
        <f t="shared" si="15"/>
        <v>288</v>
      </c>
      <c r="B291" s="97" t="s">
        <v>471</v>
      </c>
      <c r="C291" s="98" t="s">
        <v>465</v>
      </c>
      <c r="D291" s="99" t="s">
        <v>472</v>
      </c>
      <c r="E291" s="97"/>
      <c r="F291" s="97" t="s">
        <v>474</v>
      </c>
      <c r="G291" s="97" t="s">
        <v>1496</v>
      </c>
      <c r="H291" s="101">
        <v>8363.8</v>
      </c>
      <c r="I291" s="106">
        <v>41729</v>
      </c>
      <c r="J291" s="100" t="s">
        <v>469</v>
      </c>
      <c r="K291" s="97" t="s">
        <v>475</v>
      </c>
      <c r="L291" s="103">
        <f t="shared" si="16"/>
        <v>6744.999999999999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47"/>
    </row>
    <row r="292" spans="1:49" s="11" customFormat="1" ht="26.25">
      <c r="A292" s="96">
        <f t="shared" si="15"/>
        <v>289</v>
      </c>
      <c r="B292" s="97" t="s">
        <v>471</v>
      </c>
      <c r="C292" s="98" t="s">
        <v>465</v>
      </c>
      <c r="D292" s="99" t="s">
        <v>541</v>
      </c>
      <c r="E292" s="97" t="s">
        <v>1497</v>
      </c>
      <c r="F292" s="100"/>
      <c r="G292" s="100" t="s">
        <v>543</v>
      </c>
      <c r="H292" s="101"/>
      <c r="I292" s="106">
        <v>41729</v>
      </c>
      <c r="J292" s="107" t="s">
        <v>469</v>
      </c>
      <c r="K292" s="100" t="s">
        <v>544</v>
      </c>
      <c r="L292" s="103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47"/>
    </row>
    <row r="293" spans="1:49" s="11" customFormat="1" ht="26.25">
      <c r="A293" s="96">
        <f t="shared" si="15"/>
        <v>290</v>
      </c>
      <c r="B293" s="97" t="s">
        <v>476</v>
      </c>
      <c r="C293" s="98" t="s">
        <v>465</v>
      </c>
      <c r="D293" s="99" t="s">
        <v>560</v>
      </c>
      <c r="E293" s="97" t="s">
        <v>1498</v>
      </c>
      <c r="F293" s="100"/>
      <c r="G293" s="100" t="s">
        <v>562</v>
      </c>
      <c r="H293" s="101"/>
      <c r="I293" s="106">
        <v>41729</v>
      </c>
      <c r="J293" s="107" t="s">
        <v>469</v>
      </c>
      <c r="K293" s="100" t="s">
        <v>544</v>
      </c>
      <c r="L293" s="103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47"/>
    </row>
    <row r="294" spans="1:49" s="11" customFormat="1" ht="26.25">
      <c r="A294" s="96">
        <f t="shared" si="15"/>
        <v>291</v>
      </c>
      <c r="B294" s="97" t="s">
        <v>476</v>
      </c>
      <c r="C294" s="98" t="s">
        <v>465</v>
      </c>
      <c r="D294" s="99" t="s">
        <v>554</v>
      </c>
      <c r="E294" s="97" t="s">
        <v>1499</v>
      </c>
      <c r="F294" s="100"/>
      <c r="G294" s="100" t="s">
        <v>556</v>
      </c>
      <c r="H294" s="101"/>
      <c r="I294" s="106">
        <v>41729</v>
      </c>
      <c r="J294" s="107" t="s">
        <v>469</v>
      </c>
      <c r="K294" s="100" t="s">
        <v>544</v>
      </c>
      <c r="L294" s="103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47"/>
    </row>
    <row r="295" spans="1:49" s="11" customFormat="1" ht="26.25">
      <c r="A295" s="96">
        <f t="shared" si="15"/>
        <v>292</v>
      </c>
      <c r="B295" s="97" t="s">
        <v>476</v>
      </c>
      <c r="C295" s="98" t="s">
        <v>465</v>
      </c>
      <c r="D295" s="99" t="s">
        <v>557</v>
      </c>
      <c r="E295" s="97" t="s">
        <v>1500</v>
      </c>
      <c r="F295" s="100"/>
      <c r="G295" s="100" t="s">
        <v>559</v>
      </c>
      <c r="H295" s="101"/>
      <c r="I295" s="106">
        <v>41729</v>
      </c>
      <c r="J295" s="107" t="s">
        <v>469</v>
      </c>
      <c r="K295" s="100" t="s">
        <v>544</v>
      </c>
      <c r="L295" s="103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47"/>
    </row>
    <row r="296" spans="1:49" s="11" customFormat="1" ht="26.25">
      <c r="A296" s="96">
        <f t="shared" si="15"/>
        <v>293</v>
      </c>
      <c r="B296" s="97" t="s">
        <v>476</v>
      </c>
      <c r="C296" s="98" t="s">
        <v>465</v>
      </c>
      <c r="D296" s="99" t="s">
        <v>563</v>
      </c>
      <c r="E296" s="97" t="s">
        <v>1501</v>
      </c>
      <c r="F296" s="100"/>
      <c r="G296" s="100" t="s">
        <v>565</v>
      </c>
      <c r="H296" s="101"/>
      <c r="I296" s="106">
        <v>41729</v>
      </c>
      <c r="J296" s="107" t="s">
        <v>469</v>
      </c>
      <c r="K296" s="100" t="s">
        <v>544</v>
      </c>
      <c r="L296" s="103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47"/>
    </row>
    <row r="297" spans="1:49" s="11" customFormat="1" ht="26.25">
      <c r="A297" s="96">
        <f t="shared" si="15"/>
        <v>294</v>
      </c>
      <c r="B297" s="97" t="s">
        <v>545</v>
      </c>
      <c r="C297" s="98" t="s">
        <v>465</v>
      </c>
      <c r="D297" s="99" t="s">
        <v>1502</v>
      </c>
      <c r="E297" s="97" t="s">
        <v>1503</v>
      </c>
      <c r="F297" s="109"/>
      <c r="G297" s="97" t="s">
        <v>549</v>
      </c>
      <c r="H297" s="101"/>
      <c r="I297" s="106">
        <v>41729</v>
      </c>
      <c r="J297" s="107" t="s">
        <v>469</v>
      </c>
      <c r="K297" s="100" t="s">
        <v>544</v>
      </c>
      <c r="L297" s="103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47"/>
    </row>
    <row r="298" spans="1:49" s="11" customFormat="1" ht="12.75">
      <c r="A298" s="96">
        <f t="shared" si="15"/>
        <v>295</v>
      </c>
      <c r="B298" s="97" t="s">
        <v>593</v>
      </c>
      <c r="C298" s="98" t="s">
        <v>594</v>
      </c>
      <c r="D298" s="99" t="s">
        <v>595</v>
      </c>
      <c r="E298" s="97"/>
      <c r="F298" s="100" t="s">
        <v>596</v>
      </c>
      <c r="G298" s="109" t="s">
        <v>1567</v>
      </c>
      <c r="H298" s="101">
        <v>32736</v>
      </c>
      <c r="I298" s="106">
        <v>41729</v>
      </c>
      <c r="J298" s="107" t="s">
        <v>469</v>
      </c>
      <c r="K298" s="100" t="s">
        <v>470</v>
      </c>
      <c r="L298" s="103">
        <f>H298/1.24</f>
        <v>26400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47"/>
    </row>
    <row r="299" spans="1:49" s="11" customFormat="1" ht="12.75">
      <c r="A299" s="96">
        <f t="shared" si="15"/>
        <v>296</v>
      </c>
      <c r="B299" s="97" t="s">
        <v>442</v>
      </c>
      <c r="C299" s="98" t="s">
        <v>769</v>
      </c>
      <c r="D299" s="99" t="s">
        <v>773</v>
      </c>
      <c r="E299" s="97"/>
      <c r="F299" s="97" t="s">
        <v>774</v>
      </c>
      <c r="G299" s="97" t="s">
        <v>1505</v>
      </c>
      <c r="H299" s="101">
        <v>414.16</v>
      </c>
      <c r="I299" s="106">
        <v>41729</v>
      </c>
      <c r="J299" s="100" t="s">
        <v>449</v>
      </c>
      <c r="K299" s="100" t="s">
        <v>726</v>
      </c>
      <c r="L299" s="103">
        <f>H299/1.24</f>
        <v>334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47"/>
    </row>
    <row r="300" spans="1:49" s="11" customFormat="1" ht="39">
      <c r="A300" s="96">
        <f t="shared" si="15"/>
        <v>297</v>
      </c>
      <c r="B300" s="97" t="s">
        <v>1512</v>
      </c>
      <c r="C300" s="98" t="s">
        <v>465</v>
      </c>
      <c r="D300" s="99" t="s">
        <v>572</v>
      </c>
      <c r="E300" s="97" t="s">
        <v>1513</v>
      </c>
      <c r="F300" s="97"/>
      <c r="G300" s="100" t="s">
        <v>574</v>
      </c>
      <c r="H300" s="101"/>
      <c r="I300" s="106">
        <v>41729</v>
      </c>
      <c r="J300" s="107" t="s">
        <v>469</v>
      </c>
      <c r="K300" s="100" t="s">
        <v>544</v>
      </c>
      <c r="L300" s="103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47"/>
    </row>
    <row r="301" spans="1:49" s="11" customFormat="1" ht="39">
      <c r="A301" s="96">
        <f t="shared" si="15"/>
        <v>298</v>
      </c>
      <c r="B301" s="97" t="s">
        <v>1512</v>
      </c>
      <c r="C301" s="98" t="s">
        <v>465</v>
      </c>
      <c r="D301" s="99" t="s">
        <v>551</v>
      </c>
      <c r="E301" s="97" t="s">
        <v>1514</v>
      </c>
      <c r="F301" s="97"/>
      <c r="G301" s="100" t="s">
        <v>553</v>
      </c>
      <c r="H301" s="101"/>
      <c r="I301" s="106">
        <v>41729</v>
      </c>
      <c r="J301" s="107" t="s">
        <v>469</v>
      </c>
      <c r="K301" s="100" t="s">
        <v>544</v>
      </c>
      <c r="L301" s="103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47"/>
    </row>
    <row r="302" spans="1:49" s="11" customFormat="1" ht="39">
      <c r="A302" s="96">
        <f t="shared" si="15"/>
        <v>299</v>
      </c>
      <c r="B302" s="97" t="s">
        <v>1512</v>
      </c>
      <c r="C302" s="98" t="s">
        <v>465</v>
      </c>
      <c r="D302" s="99" t="s">
        <v>570</v>
      </c>
      <c r="E302" s="97" t="s">
        <v>1515</v>
      </c>
      <c r="F302" s="97"/>
      <c r="G302" s="100" t="s">
        <v>571</v>
      </c>
      <c r="H302" s="101"/>
      <c r="I302" s="106">
        <v>41729</v>
      </c>
      <c r="J302" s="107" t="s">
        <v>469</v>
      </c>
      <c r="K302" s="100" t="s">
        <v>544</v>
      </c>
      <c r="L302" s="103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47"/>
    </row>
    <row r="303" spans="1:49" s="11" customFormat="1" ht="12.75">
      <c r="A303" s="96">
        <f t="shared" si="15"/>
        <v>300</v>
      </c>
      <c r="B303" s="97" t="s">
        <v>536</v>
      </c>
      <c r="C303" s="98" t="s">
        <v>722</v>
      </c>
      <c r="D303" s="98" t="s">
        <v>727</v>
      </c>
      <c r="E303" s="97"/>
      <c r="F303" s="97" t="s">
        <v>728</v>
      </c>
      <c r="G303" s="97" t="s">
        <v>1519</v>
      </c>
      <c r="H303" s="101">
        <v>793.6</v>
      </c>
      <c r="I303" s="106">
        <v>41729</v>
      </c>
      <c r="J303" s="100" t="s">
        <v>449</v>
      </c>
      <c r="K303" s="100" t="s">
        <v>726</v>
      </c>
      <c r="L303" s="103">
        <f aca="true" t="shared" si="17" ref="L303:L321">H303/1.24</f>
        <v>640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47"/>
    </row>
    <row r="304" spans="1:49" s="11" customFormat="1" ht="26.25">
      <c r="A304" s="96">
        <f t="shared" si="15"/>
        <v>301</v>
      </c>
      <c r="B304" s="97" t="s">
        <v>442</v>
      </c>
      <c r="C304" s="98" t="s">
        <v>694</v>
      </c>
      <c r="D304" s="99" t="s">
        <v>905</v>
      </c>
      <c r="E304" s="97"/>
      <c r="F304" s="97" t="s">
        <v>906</v>
      </c>
      <c r="G304" s="97" t="s">
        <v>1520</v>
      </c>
      <c r="H304" s="101">
        <v>644.8</v>
      </c>
      <c r="I304" s="106">
        <v>41729</v>
      </c>
      <c r="J304" s="100" t="s">
        <v>449</v>
      </c>
      <c r="K304" s="100" t="s">
        <v>525</v>
      </c>
      <c r="L304" s="103">
        <f t="shared" si="17"/>
        <v>520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47"/>
    </row>
    <row r="305" spans="1:49" s="3" customFormat="1" ht="26.25">
      <c r="A305" s="96">
        <f t="shared" si="15"/>
        <v>302</v>
      </c>
      <c r="B305" s="97" t="s">
        <v>536</v>
      </c>
      <c r="C305" s="98" t="s">
        <v>952</v>
      </c>
      <c r="D305" s="99" t="s">
        <v>965</v>
      </c>
      <c r="E305" s="97"/>
      <c r="F305" s="109" t="s">
        <v>1076</v>
      </c>
      <c r="G305" s="97" t="s">
        <v>1521</v>
      </c>
      <c r="H305" s="101">
        <v>892.8</v>
      </c>
      <c r="I305" s="106">
        <v>41729</v>
      </c>
      <c r="J305" s="100" t="s">
        <v>449</v>
      </c>
      <c r="K305" s="100" t="s">
        <v>955</v>
      </c>
      <c r="L305" s="103">
        <f t="shared" si="17"/>
        <v>720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46"/>
    </row>
    <row r="306" spans="1:49" s="11" customFormat="1" ht="26.25">
      <c r="A306" s="96">
        <f t="shared" si="15"/>
        <v>303</v>
      </c>
      <c r="B306" s="97" t="s">
        <v>536</v>
      </c>
      <c r="C306" s="98" t="s">
        <v>952</v>
      </c>
      <c r="D306" s="99" t="s">
        <v>968</v>
      </c>
      <c r="E306" s="97"/>
      <c r="F306" s="109" t="s">
        <v>1080</v>
      </c>
      <c r="G306" s="97" t="s">
        <v>1522</v>
      </c>
      <c r="H306" s="101">
        <v>248</v>
      </c>
      <c r="I306" s="106">
        <v>41729</v>
      </c>
      <c r="J306" s="100" t="s">
        <v>449</v>
      </c>
      <c r="K306" s="100" t="s">
        <v>955</v>
      </c>
      <c r="L306" s="103">
        <f t="shared" si="17"/>
        <v>200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47"/>
    </row>
    <row r="307" spans="1:49" s="11" customFormat="1" ht="12.75">
      <c r="A307" s="96">
        <f t="shared" si="15"/>
        <v>304</v>
      </c>
      <c r="B307" s="97" t="s">
        <v>536</v>
      </c>
      <c r="C307" s="98" t="s">
        <v>952</v>
      </c>
      <c r="D307" s="99" t="s">
        <v>953</v>
      </c>
      <c r="E307" s="97"/>
      <c r="F307" s="109" t="s">
        <v>1052</v>
      </c>
      <c r="G307" s="97" t="s">
        <v>1523</v>
      </c>
      <c r="H307" s="101">
        <v>6717.08</v>
      </c>
      <c r="I307" s="106">
        <v>41729</v>
      </c>
      <c r="J307" s="100" t="s">
        <v>449</v>
      </c>
      <c r="K307" s="100" t="s">
        <v>955</v>
      </c>
      <c r="L307" s="103">
        <f t="shared" si="17"/>
        <v>5417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47"/>
    </row>
    <row r="308" spans="1:49" s="11" customFormat="1" ht="12.75">
      <c r="A308" s="96">
        <f t="shared" si="15"/>
        <v>305</v>
      </c>
      <c r="B308" s="97" t="s">
        <v>575</v>
      </c>
      <c r="C308" s="98" t="s">
        <v>644</v>
      </c>
      <c r="D308" s="99" t="s">
        <v>653</v>
      </c>
      <c r="E308" s="97"/>
      <c r="F308" s="109" t="s">
        <v>654</v>
      </c>
      <c r="G308" s="97" t="s">
        <v>1524</v>
      </c>
      <c r="H308" s="101">
        <v>0</v>
      </c>
      <c r="I308" s="106">
        <v>41729</v>
      </c>
      <c r="J308" s="100" t="s">
        <v>469</v>
      </c>
      <c r="K308" s="100" t="s">
        <v>492</v>
      </c>
      <c r="L308" s="103">
        <f t="shared" si="17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47"/>
    </row>
    <row r="309" spans="1:49" s="11" customFormat="1" ht="12.75">
      <c r="A309" s="96">
        <f t="shared" si="15"/>
        <v>306</v>
      </c>
      <c r="B309" s="97" t="s">
        <v>575</v>
      </c>
      <c r="C309" s="98" t="s">
        <v>644</v>
      </c>
      <c r="D309" s="99" t="s">
        <v>645</v>
      </c>
      <c r="E309" s="97"/>
      <c r="F309" s="109" t="s">
        <v>646</v>
      </c>
      <c r="G309" s="97" t="s">
        <v>1525</v>
      </c>
      <c r="H309" s="101">
        <v>0</v>
      </c>
      <c r="I309" s="106">
        <v>41729</v>
      </c>
      <c r="J309" s="100" t="s">
        <v>469</v>
      </c>
      <c r="K309" s="100" t="s">
        <v>492</v>
      </c>
      <c r="L309" s="103">
        <f t="shared" si="17"/>
        <v>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47"/>
    </row>
    <row r="310" spans="1:49" s="11" customFormat="1" ht="12.75">
      <c r="A310" s="96">
        <f t="shared" si="15"/>
        <v>307</v>
      </c>
      <c r="B310" s="97" t="s">
        <v>575</v>
      </c>
      <c r="C310" s="98" t="s">
        <v>644</v>
      </c>
      <c r="D310" s="99" t="s">
        <v>818</v>
      </c>
      <c r="E310" s="97"/>
      <c r="F310" s="109" t="s">
        <v>819</v>
      </c>
      <c r="G310" s="97" t="s">
        <v>1531</v>
      </c>
      <c r="H310" s="101">
        <v>0</v>
      </c>
      <c r="I310" s="106">
        <v>41729</v>
      </c>
      <c r="J310" s="100" t="s">
        <v>469</v>
      </c>
      <c r="K310" s="100" t="s">
        <v>492</v>
      </c>
      <c r="L310" s="103">
        <f t="shared" si="17"/>
        <v>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47"/>
    </row>
    <row r="311" spans="1:49" s="11" customFormat="1" ht="12.75">
      <c r="A311" s="96">
        <f t="shared" si="15"/>
        <v>308</v>
      </c>
      <c r="B311" s="97" t="s">
        <v>575</v>
      </c>
      <c r="C311" s="98" t="s">
        <v>644</v>
      </c>
      <c r="D311" s="99" t="s">
        <v>651</v>
      </c>
      <c r="E311" s="97"/>
      <c r="F311" s="109" t="s">
        <v>652</v>
      </c>
      <c r="G311" s="97" t="s">
        <v>1539</v>
      </c>
      <c r="H311" s="101">
        <v>2721.9</v>
      </c>
      <c r="I311" s="106">
        <v>41729</v>
      </c>
      <c r="J311" s="100" t="s">
        <v>469</v>
      </c>
      <c r="K311" s="100" t="s">
        <v>492</v>
      </c>
      <c r="L311" s="103">
        <f t="shared" si="17"/>
        <v>2195.0806451612902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47"/>
    </row>
    <row r="312" spans="1:49" s="11" customFormat="1" ht="26.25">
      <c r="A312" s="96">
        <f t="shared" si="15"/>
        <v>309</v>
      </c>
      <c r="B312" s="97" t="s">
        <v>575</v>
      </c>
      <c r="C312" s="98" t="s">
        <v>644</v>
      </c>
      <c r="D312" s="99" t="s">
        <v>648</v>
      </c>
      <c r="E312" s="97"/>
      <c r="F312" s="109" t="s">
        <v>649</v>
      </c>
      <c r="G312" s="97" t="s">
        <v>1540</v>
      </c>
      <c r="H312" s="101">
        <v>6678.59</v>
      </c>
      <c r="I312" s="106">
        <v>41729</v>
      </c>
      <c r="J312" s="100" t="s">
        <v>469</v>
      </c>
      <c r="K312" s="100" t="s">
        <v>492</v>
      </c>
      <c r="L312" s="103">
        <f t="shared" si="17"/>
        <v>5385.959677419355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47"/>
    </row>
    <row r="313" spans="1:49" s="11" customFormat="1" ht="12.75">
      <c r="A313" s="96">
        <f t="shared" si="15"/>
        <v>310</v>
      </c>
      <c r="B313" s="97" t="s">
        <v>476</v>
      </c>
      <c r="C313" s="98" t="s">
        <v>465</v>
      </c>
      <c r="D313" s="99" t="s">
        <v>483</v>
      </c>
      <c r="E313" s="97"/>
      <c r="F313" s="97" t="s">
        <v>484</v>
      </c>
      <c r="G313" s="97" t="s">
        <v>1541</v>
      </c>
      <c r="H313" s="101">
        <v>4340</v>
      </c>
      <c r="I313" s="106">
        <v>41729</v>
      </c>
      <c r="J313" s="100" t="s">
        <v>469</v>
      </c>
      <c r="K313" s="97" t="s">
        <v>475</v>
      </c>
      <c r="L313" s="103">
        <f t="shared" si="17"/>
        <v>3500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47"/>
    </row>
    <row r="314" spans="1:49" s="11" customFormat="1" ht="26.25">
      <c r="A314" s="96">
        <f t="shared" si="15"/>
        <v>311</v>
      </c>
      <c r="B314" s="97" t="s">
        <v>476</v>
      </c>
      <c r="C314" s="98" t="s">
        <v>465</v>
      </c>
      <c r="D314" s="99" t="s">
        <v>477</v>
      </c>
      <c r="E314" s="97"/>
      <c r="F314" s="97" t="s">
        <v>478</v>
      </c>
      <c r="G314" s="97" t="s">
        <v>1542</v>
      </c>
      <c r="H314" s="101">
        <v>1087.5</v>
      </c>
      <c r="I314" s="106">
        <v>41729</v>
      </c>
      <c r="J314" s="100" t="s">
        <v>469</v>
      </c>
      <c r="K314" s="97" t="s">
        <v>475</v>
      </c>
      <c r="L314" s="103">
        <f t="shared" si="17"/>
        <v>877.016129032258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47"/>
    </row>
    <row r="315" spans="1:49" s="11" customFormat="1" ht="12.75">
      <c r="A315" s="96">
        <f t="shared" si="15"/>
        <v>312</v>
      </c>
      <c r="B315" s="97" t="s">
        <v>476</v>
      </c>
      <c r="C315" s="98" t="s">
        <v>465</v>
      </c>
      <c r="D315" s="99" t="s">
        <v>480</v>
      </c>
      <c r="E315" s="97"/>
      <c r="F315" s="97" t="s">
        <v>481</v>
      </c>
      <c r="G315" s="97" t="s">
        <v>1543</v>
      </c>
      <c r="H315" s="101">
        <v>2427.92</v>
      </c>
      <c r="I315" s="106">
        <v>41729</v>
      </c>
      <c r="J315" s="100" t="s">
        <v>469</v>
      </c>
      <c r="K315" s="97" t="s">
        <v>475</v>
      </c>
      <c r="L315" s="103">
        <f t="shared" si="17"/>
        <v>1958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47"/>
    </row>
    <row r="316" spans="1:49" s="11" customFormat="1" ht="12.75">
      <c r="A316" s="96">
        <f t="shared" si="15"/>
        <v>313</v>
      </c>
      <c r="B316" s="97" t="s">
        <v>593</v>
      </c>
      <c r="C316" s="98" t="s">
        <v>1222</v>
      </c>
      <c r="D316" s="99" t="s">
        <v>1225</v>
      </c>
      <c r="E316" s="97"/>
      <c r="F316" s="97" t="s">
        <v>1226</v>
      </c>
      <c r="G316" s="109" t="s">
        <v>1566</v>
      </c>
      <c r="H316" s="101">
        <v>3716.67</v>
      </c>
      <c r="I316" s="106">
        <v>41729</v>
      </c>
      <c r="J316" s="100" t="s">
        <v>1227</v>
      </c>
      <c r="K316" s="100" t="s">
        <v>1218</v>
      </c>
      <c r="L316" s="103">
        <f t="shared" si="17"/>
        <v>2997.314516129032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47"/>
    </row>
    <row r="317" spans="1:49" s="11" customFormat="1" ht="26.25">
      <c r="A317" s="96">
        <f t="shared" si="15"/>
        <v>314</v>
      </c>
      <c r="B317" s="97" t="s">
        <v>442</v>
      </c>
      <c r="C317" s="98" t="s">
        <v>443</v>
      </c>
      <c r="D317" s="99" t="s">
        <v>1445</v>
      </c>
      <c r="E317" s="97"/>
      <c r="F317" s="97" t="s">
        <v>1446</v>
      </c>
      <c r="G317" s="109" t="s">
        <v>1587</v>
      </c>
      <c r="H317" s="101">
        <v>806</v>
      </c>
      <c r="I317" s="106">
        <v>41729</v>
      </c>
      <c r="J317" s="100" t="s">
        <v>449</v>
      </c>
      <c r="K317" s="100" t="s">
        <v>955</v>
      </c>
      <c r="L317" s="103">
        <f t="shared" si="17"/>
        <v>650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47"/>
    </row>
    <row r="318" spans="1:49" s="11" customFormat="1" ht="12.75">
      <c r="A318" s="96">
        <f t="shared" si="15"/>
        <v>315</v>
      </c>
      <c r="B318" s="97" t="s">
        <v>442</v>
      </c>
      <c r="C318" s="98" t="s">
        <v>443</v>
      </c>
      <c r="D318" s="99" t="s">
        <v>1424</v>
      </c>
      <c r="E318" s="97"/>
      <c r="F318" s="97" t="s">
        <v>1425</v>
      </c>
      <c r="G318" s="109" t="s">
        <v>1588</v>
      </c>
      <c r="H318" s="101">
        <v>617.27</v>
      </c>
      <c r="I318" s="106">
        <v>41729</v>
      </c>
      <c r="J318" s="100" t="s">
        <v>449</v>
      </c>
      <c r="K318" s="100" t="s">
        <v>955</v>
      </c>
      <c r="L318" s="103">
        <f t="shared" si="17"/>
        <v>497.7983870967742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33"/>
      <c r="AO318" s="33"/>
      <c r="AP318" s="33"/>
      <c r="AQ318" s="33"/>
      <c r="AR318" s="33"/>
      <c r="AS318" s="33"/>
      <c r="AT318" s="33"/>
      <c r="AU318" s="33"/>
      <c r="AV318" s="33"/>
      <c r="AW318" s="47"/>
    </row>
    <row r="319" spans="1:49" s="11" customFormat="1" ht="12.75">
      <c r="A319" s="96">
        <f t="shared" si="15"/>
        <v>316</v>
      </c>
      <c r="B319" s="97" t="s">
        <v>442</v>
      </c>
      <c r="C319" s="98" t="s">
        <v>443</v>
      </c>
      <c r="D319" s="99" t="s">
        <v>1439</v>
      </c>
      <c r="E319" s="97"/>
      <c r="F319" s="97" t="s">
        <v>1440</v>
      </c>
      <c r="G319" s="109" t="s">
        <v>1586</v>
      </c>
      <c r="H319" s="101">
        <v>198.4</v>
      </c>
      <c r="I319" s="106">
        <v>41729</v>
      </c>
      <c r="J319" s="100" t="s">
        <v>449</v>
      </c>
      <c r="K319" s="100" t="s">
        <v>955</v>
      </c>
      <c r="L319" s="103">
        <f t="shared" si="17"/>
        <v>160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47"/>
    </row>
    <row r="320" spans="1:49" s="11" customFormat="1" ht="26.25">
      <c r="A320" s="96">
        <f t="shared" si="15"/>
        <v>317</v>
      </c>
      <c r="B320" s="97" t="s">
        <v>442</v>
      </c>
      <c r="C320" s="98" t="s">
        <v>443</v>
      </c>
      <c r="D320" s="99" t="s">
        <v>1470</v>
      </c>
      <c r="E320" s="97"/>
      <c r="F320" s="97" t="s">
        <v>1471</v>
      </c>
      <c r="G320" s="109" t="s">
        <v>1585</v>
      </c>
      <c r="H320" s="101">
        <v>869.24</v>
      </c>
      <c r="I320" s="106">
        <v>41729</v>
      </c>
      <c r="J320" s="100" t="s">
        <v>449</v>
      </c>
      <c r="K320" s="100" t="s">
        <v>955</v>
      </c>
      <c r="L320" s="103">
        <f t="shared" si="17"/>
        <v>701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47"/>
    </row>
    <row r="321" spans="1:49" s="11" customFormat="1" ht="26.25">
      <c r="A321" s="96">
        <f t="shared" si="15"/>
        <v>318</v>
      </c>
      <c r="B321" s="97" t="s">
        <v>442</v>
      </c>
      <c r="C321" s="98" t="s">
        <v>443</v>
      </c>
      <c r="D321" s="99" t="s">
        <v>445</v>
      </c>
      <c r="E321" s="97"/>
      <c r="F321" s="97" t="s">
        <v>1449</v>
      </c>
      <c r="G321" s="109" t="s">
        <v>1589</v>
      </c>
      <c r="H321" s="101">
        <v>27900</v>
      </c>
      <c r="I321" s="106">
        <v>41729</v>
      </c>
      <c r="J321" s="100" t="s">
        <v>449</v>
      </c>
      <c r="K321" s="100" t="s">
        <v>955</v>
      </c>
      <c r="L321" s="103">
        <f t="shared" si="17"/>
        <v>22500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47"/>
    </row>
    <row r="322" spans="1:49" s="11" customFormat="1" ht="12.75">
      <c r="A322" s="96">
        <f t="shared" si="15"/>
        <v>319</v>
      </c>
      <c r="B322" s="97" t="s">
        <v>520</v>
      </c>
      <c r="C322" s="98" t="s">
        <v>521</v>
      </c>
      <c r="D322" s="99" t="s">
        <v>1000</v>
      </c>
      <c r="E322" s="97"/>
      <c r="F322" s="97" t="s">
        <v>1001</v>
      </c>
      <c r="G322" s="97" t="s">
        <v>1546</v>
      </c>
      <c r="H322" s="101">
        <v>13671</v>
      </c>
      <c r="I322" s="106">
        <v>41729</v>
      </c>
      <c r="J322" s="100" t="s">
        <v>449</v>
      </c>
      <c r="K322" s="100" t="s">
        <v>525</v>
      </c>
      <c r="L322" s="103">
        <f>H322/1.24</f>
        <v>11025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47"/>
    </row>
    <row r="323" spans="1:49" s="11" customFormat="1" ht="39">
      <c r="A323" s="96">
        <f t="shared" si="15"/>
        <v>320</v>
      </c>
      <c r="B323" s="97" t="s">
        <v>476</v>
      </c>
      <c r="C323" s="98" t="s">
        <v>465</v>
      </c>
      <c r="D323" s="99" t="s">
        <v>566</v>
      </c>
      <c r="E323" s="97" t="s">
        <v>1550</v>
      </c>
      <c r="F323" s="97"/>
      <c r="G323" s="100" t="s">
        <v>568</v>
      </c>
      <c r="H323" s="101"/>
      <c r="I323" s="106">
        <v>41729</v>
      </c>
      <c r="J323" s="107" t="s">
        <v>469</v>
      </c>
      <c r="K323" s="100" t="s">
        <v>544</v>
      </c>
      <c r="L323" s="103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47"/>
    </row>
    <row r="324" spans="1:49" s="11" customFormat="1" ht="12.75">
      <c r="A324" s="96">
        <f t="shared" si="15"/>
        <v>321</v>
      </c>
      <c r="B324" s="97" t="s">
        <v>442</v>
      </c>
      <c r="C324" s="98" t="s">
        <v>769</v>
      </c>
      <c r="D324" s="99" t="s">
        <v>735</v>
      </c>
      <c r="E324" s="97"/>
      <c r="F324" s="97" t="s">
        <v>770</v>
      </c>
      <c r="G324" s="109" t="s">
        <v>1584</v>
      </c>
      <c r="H324" s="101">
        <v>38.99</v>
      </c>
      <c r="I324" s="102">
        <v>41729</v>
      </c>
      <c r="J324" s="100" t="s">
        <v>449</v>
      </c>
      <c r="K324" s="100" t="s">
        <v>726</v>
      </c>
      <c r="L324" s="103">
        <f>H324/1.24</f>
        <v>31.443548387096776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47"/>
    </row>
    <row r="325" spans="1:49" s="11" customFormat="1" ht="12.75">
      <c r="A325" s="96">
        <f t="shared" si="15"/>
        <v>322</v>
      </c>
      <c r="B325" s="97" t="s">
        <v>442</v>
      </c>
      <c r="C325" s="98" t="s">
        <v>734</v>
      </c>
      <c r="D325" s="99" t="s">
        <v>741</v>
      </c>
      <c r="E325" s="97"/>
      <c r="F325" s="97" t="s">
        <v>742</v>
      </c>
      <c r="G325" s="109" t="s">
        <v>1583</v>
      </c>
      <c r="H325" s="101">
        <v>204.39</v>
      </c>
      <c r="I325" s="102">
        <v>41729</v>
      </c>
      <c r="J325" s="100" t="s">
        <v>449</v>
      </c>
      <c r="K325" s="100" t="s">
        <v>492</v>
      </c>
      <c r="L325" s="103">
        <f>H325/1.24</f>
        <v>164.8306451612903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47"/>
    </row>
    <row r="326" spans="1:49" s="58" customFormat="1" ht="12.75">
      <c r="A326" s="96">
        <f aca="true" t="shared" si="18" ref="A326:A389">A325+1</f>
        <v>323</v>
      </c>
      <c r="B326" s="97" t="s">
        <v>442</v>
      </c>
      <c r="C326" s="98" t="s">
        <v>1564</v>
      </c>
      <c r="D326" s="99" t="s">
        <v>1565</v>
      </c>
      <c r="E326" s="97"/>
      <c r="F326" s="97" t="s">
        <v>337</v>
      </c>
      <c r="G326" s="109" t="s">
        <v>1580</v>
      </c>
      <c r="H326" s="101">
        <v>1841.83</v>
      </c>
      <c r="I326" s="106">
        <v>41729</v>
      </c>
      <c r="J326" s="100" t="s">
        <v>449</v>
      </c>
      <c r="K326" s="100" t="s">
        <v>340</v>
      </c>
      <c r="L326" s="103">
        <f>H326/1.24</f>
        <v>1485.3467741935483</v>
      </c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57"/>
    </row>
    <row r="327" spans="1:49" s="11" customFormat="1" ht="66">
      <c r="A327" s="96">
        <f t="shared" si="18"/>
        <v>324</v>
      </c>
      <c r="B327" s="97" t="s">
        <v>575</v>
      </c>
      <c r="C327" s="98" t="s">
        <v>576</v>
      </c>
      <c r="D327" s="99" t="s">
        <v>577</v>
      </c>
      <c r="E327" s="97" t="s">
        <v>1602</v>
      </c>
      <c r="F327" s="97"/>
      <c r="G327" s="100" t="s">
        <v>578</v>
      </c>
      <c r="H327" s="101"/>
      <c r="I327" s="106">
        <v>41729</v>
      </c>
      <c r="J327" s="100" t="s">
        <v>469</v>
      </c>
      <c r="K327" s="100"/>
      <c r="L327" s="103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47"/>
    </row>
    <row r="328" spans="1:49" s="11" customFormat="1" ht="12.75">
      <c r="A328" s="96">
        <f t="shared" si="18"/>
        <v>325</v>
      </c>
      <c r="B328" s="97" t="s">
        <v>520</v>
      </c>
      <c r="C328" s="98" t="s">
        <v>521</v>
      </c>
      <c r="D328" s="99" t="s">
        <v>1569</v>
      </c>
      <c r="E328" s="97"/>
      <c r="F328" s="97" t="s">
        <v>1570</v>
      </c>
      <c r="G328" s="97" t="s">
        <v>1573</v>
      </c>
      <c r="H328" s="101">
        <v>8035.2</v>
      </c>
      <c r="I328" s="106">
        <v>41729</v>
      </c>
      <c r="J328" s="100" t="s">
        <v>449</v>
      </c>
      <c r="K328" s="100" t="s">
        <v>525</v>
      </c>
      <c r="L328" s="103">
        <f aca="true" t="shared" si="19" ref="L328:L334">H328/1.24</f>
        <v>6480</v>
      </c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47"/>
    </row>
    <row r="329" spans="1:49" s="11" customFormat="1" ht="12.75">
      <c r="A329" s="96">
        <f t="shared" si="18"/>
        <v>326</v>
      </c>
      <c r="B329" s="97" t="s">
        <v>536</v>
      </c>
      <c r="C329" s="98" t="s">
        <v>722</v>
      </c>
      <c r="D329" s="99" t="s">
        <v>727</v>
      </c>
      <c r="E329" s="97"/>
      <c r="F329" s="97" t="s">
        <v>728</v>
      </c>
      <c r="G329" s="97" t="s">
        <v>1572</v>
      </c>
      <c r="H329" s="101">
        <v>533.2</v>
      </c>
      <c r="I329" s="106">
        <v>41729</v>
      </c>
      <c r="J329" s="100" t="s">
        <v>449</v>
      </c>
      <c r="K329" s="100" t="s">
        <v>726</v>
      </c>
      <c r="L329" s="103">
        <f t="shared" si="19"/>
        <v>430.00000000000006</v>
      </c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47"/>
    </row>
    <row r="330" spans="1:49" s="11" customFormat="1" ht="26.25">
      <c r="A330" s="96">
        <f t="shared" si="18"/>
        <v>327</v>
      </c>
      <c r="B330" s="97" t="s">
        <v>442</v>
      </c>
      <c r="C330" s="98" t="s">
        <v>443</v>
      </c>
      <c r="D330" s="99" t="s">
        <v>1445</v>
      </c>
      <c r="E330" s="97"/>
      <c r="F330" s="97" t="s">
        <v>1446</v>
      </c>
      <c r="G330" s="97" t="s">
        <v>1574</v>
      </c>
      <c r="H330" s="101">
        <v>8990</v>
      </c>
      <c r="I330" s="106">
        <v>41729</v>
      </c>
      <c r="J330" s="100" t="s">
        <v>449</v>
      </c>
      <c r="K330" s="100" t="s">
        <v>955</v>
      </c>
      <c r="L330" s="103">
        <f t="shared" si="19"/>
        <v>7250</v>
      </c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47"/>
    </row>
    <row r="331" spans="1:49" s="11" customFormat="1" ht="26.25">
      <c r="A331" s="96">
        <f t="shared" si="18"/>
        <v>328</v>
      </c>
      <c r="B331" s="97" t="s">
        <v>442</v>
      </c>
      <c r="C331" s="98" t="s">
        <v>443</v>
      </c>
      <c r="D331" s="99" t="s">
        <v>445</v>
      </c>
      <c r="E331" s="97"/>
      <c r="F331" s="97" t="s">
        <v>1449</v>
      </c>
      <c r="G331" s="97" t="s">
        <v>1575</v>
      </c>
      <c r="H331" s="101">
        <v>17562.12</v>
      </c>
      <c r="I331" s="106">
        <v>41729</v>
      </c>
      <c r="J331" s="100" t="s">
        <v>449</v>
      </c>
      <c r="K331" s="100" t="s">
        <v>955</v>
      </c>
      <c r="L331" s="103">
        <f t="shared" si="19"/>
        <v>14163</v>
      </c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47"/>
    </row>
    <row r="332" spans="1:49" s="11" customFormat="1" ht="26.25">
      <c r="A332" s="96">
        <f t="shared" si="18"/>
        <v>329</v>
      </c>
      <c r="B332" s="97" t="s">
        <v>442</v>
      </c>
      <c r="C332" s="98" t="s">
        <v>443</v>
      </c>
      <c r="D332" s="99" t="s">
        <v>570</v>
      </c>
      <c r="E332" s="97"/>
      <c r="F332" s="97" t="s">
        <v>1475</v>
      </c>
      <c r="G332" s="97" t="s">
        <v>1581</v>
      </c>
      <c r="H332" s="101">
        <v>9634.8</v>
      </c>
      <c r="I332" s="106">
        <v>41729</v>
      </c>
      <c r="J332" s="100" t="s">
        <v>449</v>
      </c>
      <c r="K332" s="100" t="s">
        <v>955</v>
      </c>
      <c r="L332" s="103">
        <f t="shared" si="19"/>
        <v>7769.999999999999</v>
      </c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47"/>
    </row>
    <row r="333" spans="1:49" s="11" customFormat="1" ht="26.25">
      <c r="A333" s="96">
        <f t="shared" si="18"/>
        <v>330</v>
      </c>
      <c r="B333" s="97" t="s">
        <v>442</v>
      </c>
      <c r="C333" s="98" t="s">
        <v>443</v>
      </c>
      <c r="D333" s="99" t="s">
        <v>1472</v>
      </c>
      <c r="E333" s="97"/>
      <c r="F333" s="97" t="s">
        <v>1473</v>
      </c>
      <c r="G333" s="97" t="s">
        <v>1582</v>
      </c>
      <c r="H333" s="101">
        <v>8593.7</v>
      </c>
      <c r="I333" s="106">
        <v>41729</v>
      </c>
      <c r="J333" s="100" t="s">
        <v>449</v>
      </c>
      <c r="K333" s="100" t="s">
        <v>955</v>
      </c>
      <c r="L333" s="103">
        <f t="shared" si="19"/>
        <v>6930.403225806453</v>
      </c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47"/>
    </row>
    <row r="334" spans="1:49" s="3" customFormat="1" ht="12.75">
      <c r="A334" s="96">
        <f t="shared" si="18"/>
        <v>331</v>
      </c>
      <c r="B334" s="97" t="s">
        <v>536</v>
      </c>
      <c r="C334" s="98" t="s">
        <v>722</v>
      </c>
      <c r="D334" s="99" t="s">
        <v>723</v>
      </c>
      <c r="E334" s="97"/>
      <c r="F334" s="97" t="s">
        <v>724</v>
      </c>
      <c r="G334" s="97" t="s">
        <v>1590</v>
      </c>
      <c r="H334" s="101">
        <v>985.55</v>
      </c>
      <c r="I334" s="106">
        <v>41729</v>
      </c>
      <c r="J334" s="100" t="s">
        <v>449</v>
      </c>
      <c r="K334" s="100" t="s">
        <v>726</v>
      </c>
      <c r="L334" s="103">
        <f t="shared" si="19"/>
        <v>794.7983870967741</v>
      </c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46"/>
    </row>
    <row r="335" spans="1:49" s="11" customFormat="1" ht="12.75">
      <c r="A335" s="96">
        <f t="shared" si="18"/>
        <v>332</v>
      </c>
      <c r="B335" s="97" t="s">
        <v>520</v>
      </c>
      <c r="C335" s="98" t="s">
        <v>1211</v>
      </c>
      <c r="D335" s="99" t="s">
        <v>1212</v>
      </c>
      <c r="E335" s="97"/>
      <c r="F335" s="109" t="s">
        <v>1256</v>
      </c>
      <c r="G335" s="97" t="s">
        <v>1591</v>
      </c>
      <c r="H335" s="101">
        <v>10416</v>
      </c>
      <c r="I335" s="106">
        <v>41729</v>
      </c>
      <c r="J335" s="100" t="s">
        <v>449</v>
      </c>
      <c r="K335" s="100" t="s">
        <v>955</v>
      </c>
      <c r="L335" s="103">
        <f aca="true" t="shared" si="20" ref="L335:L370">H335/1.24</f>
        <v>8400</v>
      </c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47"/>
    </row>
    <row r="336" spans="1:49" s="11" customFormat="1" ht="12.75">
      <c r="A336" s="96">
        <f t="shared" si="18"/>
        <v>333</v>
      </c>
      <c r="B336" s="97" t="s">
        <v>536</v>
      </c>
      <c r="C336" s="98" t="s">
        <v>952</v>
      </c>
      <c r="D336" s="99" t="s">
        <v>960</v>
      </c>
      <c r="E336" s="97"/>
      <c r="F336" s="109" t="s">
        <v>1064</v>
      </c>
      <c r="G336" s="97" t="s">
        <v>1592</v>
      </c>
      <c r="H336" s="101">
        <v>10016.72</v>
      </c>
      <c r="I336" s="106">
        <v>41729</v>
      </c>
      <c r="J336" s="100" t="s">
        <v>449</v>
      </c>
      <c r="K336" s="100" t="s">
        <v>955</v>
      </c>
      <c r="L336" s="103">
        <f t="shared" si="20"/>
        <v>8077.999999999999</v>
      </c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47"/>
    </row>
    <row r="337" spans="1:49" s="11" customFormat="1" ht="12.75">
      <c r="A337" s="96">
        <f t="shared" si="18"/>
        <v>334</v>
      </c>
      <c r="B337" s="97" t="s">
        <v>442</v>
      </c>
      <c r="C337" s="98" t="s">
        <v>734</v>
      </c>
      <c r="D337" s="99" t="s">
        <v>741</v>
      </c>
      <c r="E337" s="97"/>
      <c r="F337" s="97" t="s">
        <v>742</v>
      </c>
      <c r="G337" s="97" t="s">
        <v>1593</v>
      </c>
      <c r="H337" s="101">
        <v>1935.39</v>
      </c>
      <c r="I337" s="102">
        <v>41729</v>
      </c>
      <c r="J337" s="100" t="s">
        <v>449</v>
      </c>
      <c r="K337" s="100" t="s">
        <v>492</v>
      </c>
      <c r="L337" s="103">
        <f t="shared" si="20"/>
        <v>1560.7983870967744</v>
      </c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47"/>
    </row>
    <row r="338" spans="1:49" s="11" customFormat="1" ht="12.75">
      <c r="A338" s="96">
        <f t="shared" si="18"/>
        <v>335</v>
      </c>
      <c r="B338" s="97" t="s">
        <v>442</v>
      </c>
      <c r="C338" s="98" t="s">
        <v>734</v>
      </c>
      <c r="D338" s="99" t="s">
        <v>735</v>
      </c>
      <c r="E338" s="97"/>
      <c r="F338" s="97" t="s">
        <v>736</v>
      </c>
      <c r="G338" s="97" t="s">
        <v>1595</v>
      </c>
      <c r="H338" s="101">
        <v>1808.89</v>
      </c>
      <c r="I338" s="102">
        <v>41729</v>
      </c>
      <c r="J338" s="100" t="s">
        <v>449</v>
      </c>
      <c r="K338" s="100" t="s">
        <v>492</v>
      </c>
      <c r="L338" s="103">
        <f t="shared" si="20"/>
        <v>1458.7822580645163</v>
      </c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47"/>
    </row>
    <row r="339" spans="1:49" s="11" customFormat="1" ht="12.75">
      <c r="A339" s="96">
        <f t="shared" si="18"/>
        <v>336</v>
      </c>
      <c r="B339" s="97" t="s">
        <v>442</v>
      </c>
      <c r="C339" s="98" t="s">
        <v>769</v>
      </c>
      <c r="D339" s="99" t="s">
        <v>776</v>
      </c>
      <c r="E339" s="97"/>
      <c r="F339" s="97" t="s">
        <v>777</v>
      </c>
      <c r="G339" s="97" t="s">
        <v>1597</v>
      </c>
      <c r="H339" s="101">
        <v>530.08</v>
      </c>
      <c r="I339" s="106">
        <v>41729</v>
      </c>
      <c r="J339" s="100" t="s">
        <v>449</v>
      </c>
      <c r="K339" s="100" t="s">
        <v>726</v>
      </c>
      <c r="L339" s="103">
        <f t="shared" si="20"/>
        <v>427.48387096774195</v>
      </c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47"/>
    </row>
    <row r="340" spans="1:49" s="3" customFormat="1" ht="12.75">
      <c r="A340" s="96">
        <f t="shared" si="18"/>
        <v>337</v>
      </c>
      <c r="B340" s="97" t="s">
        <v>442</v>
      </c>
      <c r="C340" s="98" t="s">
        <v>769</v>
      </c>
      <c r="D340" s="99" t="s">
        <v>1412</v>
      </c>
      <c r="E340" s="97"/>
      <c r="F340" s="97" t="s">
        <v>1413</v>
      </c>
      <c r="G340" s="97" t="s">
        <v>1598</v>
      </c>
      <c r="H340" s="101">
        <v>488.56</v>
      </c>
      <c r="I340" s="106">
        <v>41729</v>
      </c>
      <c r="J340" s="100" t="s">
        <v>449</v>
      </c>
      <c r="K340" s="100" t="s">
        <v>726</v>
      </c>
      <c r="L340" s="103">
        <f t="shared" si="20"/>
        <v>394</v>
      </c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46"/>
    </row>
    <row r="341" spans="1:49" s="11" customFormat="1" ht="12.75">
      <c r="A341" s="96">
        <f t="shared" si="18"/>
        <v>338</v>
      </c>
      <c r="B341" s="97" t="s">
        <v>442</v>
      </c>
      <c r="C341" s="98" t="s">
        <v>769</v>
      </c>
      <c r="D341" s="99" t="s">
        <v>735</v>
      </c>
      <c r="E341" s="97"/>
      <c r="F341" s="97" t="s">
        <v>770</v>
      </c>
      <c r="G341" s="97" t="s">
        <v>1599</v>
      </c>
      <c r="H341" s="101">
        <v>866.51</v>
      </c>
      <c r="I341" s="106">
        <v>41729</v>
      </c>
      <c r="J341" s="100" t="s">
        <v>449</v>
      </c>
      <c r="K341" s="100" t="s">
        <v>726</v>
      </c>
      <c r="L341" s="103">
        <f t="shared" si="20"/>
        <v>698.7983870967741</v>
      </c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47"/>
    </row>
    <row r="342" spans="1:49" s="11" customFormat="1" ht="12.75">
      <c r="A342" s="96">
        <f t="shared" si="18"/>
        <v>339</v>
      </c>
      <c r="B342" s="97" t="s">
        <v>442</v>
      </c>
      <c r="C342" s="98" t="s">
        <v>734</v>
      </c>
      <c r="D342" s="99" t="s">
        <v>738</v>
      </c>
      <c r="E342" s="97"/>
      <c r="F342" s="97" t="s">
        <v>739</v>
      </c>
      <c r="G342" s="97" t="s">
        <v>1600</v>
      </c>
      <c r="H342" s="101">
        <v>217</v>
      </c>
      <c r="I342" s="102">
        <v>41729</v>
      </c>
      <c r="J342" s="100" t="s">
        <v>449</v>
      </c>
      <c r="K342" s="100" t="s">
        <v>492</v>
      </c>
      <c r="L342" s="103">
        <f t="shared" si="20"/>
        <v>175</v>
      </c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47"/>
    </row>
    <row r="343" spans="1:49" s="11" customFormat="1" ht="12.75">
      <c r="A343" s="96">
        <f t="shared" si="18"/>
        <v>340</v>
      </c>
      <c r="B343" s="97" t="s">
        <v>520</v>
      </c>
      <c r="C343" s="98" t="s">
        <v>521</v>
      </c>
      <c r="D343" s="99" t="s">
        <v>1603</v>
      </c>
      <c r="E343" s="97"/>
      <c r="F343" s="109" t="s">
        <v>31</v>
      </c>
      <c r="G343" s="97"/>
      <c r="H343" s="101">
        <v>2740</v>
      </c>
      <c r="I343" s="106">
        <v>42075</v>
      </c>
      <c r="J343" s="100" t="s">
        <v>449</v>
      </c>
      <c r="K343" s="100" t="s">
        <v>955</v>
      </c>
      <c r="L343" s="103">
        <f t="shared" si="20"/>
        <v>2209.6774193548385</v>
      </c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47"/>
    </row>
    <row r="344" spans="1:49" s="11" customFormat="1" ht="12.75">
      <c r="A344" s="96">
        <f t="shared" si="18"/>
        <v>341</v>
      </c>
      <c r="B344" s="97" t="s">
        <v>520</v>
      </c>
      <c r="C344" s="98" t="s">
        <v>521</v>
      </c>
      <c r="D344" s="99" t="s">
        <v>747</v>
      </c>
      <c r="E344" s="97"/>
      <c r="F344" s="109" t="s">
        <v>1657</v>
      </c>
      <c r="G344" s="97"/>
      <c r="H344" s="101">
        <v>202932.52</v>
      </c>
      <c r="I344" s="106">
        <v>42075</v>
      </c>
      <c r="J344" s="100" t="s">
        <v>449</v>
      </c>
      <c r="K344" s="100" t="s">
        <v>955</v>
      </c>
      <c r="L344" s="103">
        <f t="shared" si="20"/>
        <v>163655.25806451612</v>
      </c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47"/>
    </row>
    <row r="345" spans="1:49" s="11" customFormat="1" ht="26.25">
      <c r="A345" s="96">
        <f t="shared" si="18"/>
        <v>342</v>
      </c>
      <c r="B345" s="97" t="s">
        <v>520</v>
      </c>
      <c r="C345" s="98" t="s">
        <v>521</v>
      </c>
      <c r="D345" s="99" t="s">
        <v>1604</v>
      </c>
      <c r="E345" s="97"/>
      <c r="F345" s="109" t="s">
        <v>1658</v>
      </c>
      <c r="G345" s="97"/>
      <c r="H345" s="101">
        <v>740</v>
      </c>
      <c r="I345" s="106">
        <v>42075</v>
      </c>
      <c r="J345" s="100" t="s">
        <v>449</v>
      </c>
      <c r="K345" s="100" t="s">
        <v>955</v>
      </c>
      <c r="L345" s="103">
        <f t="shared" si="20"/>
        <v>596.7741935483871</v>
      </c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47"/>
    </row>
    <row r="346" spans="1:49" s="11" customFormat="1" ht="12.75">
      <c r="A346" s="96">
        <f t="shared" si="18"/>
        <v>343</v>
      </c>
      <c r="B346" s="97" t="s">
        <v>520</v>
      </c>
      <c r="C346" s="98" t="s">
        <v>521</v>
      </c>
      <c r="D346" s="99" t="s">
        <v>880</v>
      </c>
      <c r="E346" s="97"/>
      <c r="F346" s="109" t="s">
        <v>1659</v>
      </c>
      <c r="G346" s="97"/>
      <c r="H346" s="101">
        <v>15912</v>
      </c>
      <c r="I346" s="106">
        <v>42075</v>
      </c>
      <c r="J346" s="100" t="s">
        <v>449</v>
      </c>
      <c r="K346" s="100" t="s">
        <v>955</v>
      </c>
      <c r="L346" s="103">
        <f t="shared" si="20"/>
        <v>12832.258064516129</v>
      </c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47"/>
    </row>
    <row r="347" spans="1:49" s="11" customFormat="1" ht="26.25">
      <c r="A347" s="96">
        <f t="shared" si="18"/>
        <v>344</v>
      </c>
      <c r="B347" s="97" t="s">
        <v>520</v>
      </c>
      <c r="C347" s="98" t="s">
        <v>521</v>
      </c>
      <c r="D347" s="99" t="s">
        <v>551</v>
      </c>
      <c r="E347" s="97"/>
      <c r="F347" s="109" t="s">
        <v>0</v>
      </c>
      <c r="G347" s="109"/>
      <c r="H347" s="101">
        <v>8960</v>
      </c>
      <c r="I347" s="106">
        <v>42075</v>
      </c>
      <c r="J347" s="100" t="s">
        <v>449</v>
      </c>
      <c r="K347" s="100" t="s">
        <v>955</v>
      </c>
      <c r="L347" s="103">
        <f t="shared" si="20"/>
        <v>7225.806451612903</v>
      </c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47"/>
    </row>
    <row r="348" spans="1:49" s="11" customFormat="1" ht="26.25">
      <c r="A348" s="96">
        <f t="shared" si="18"/>
        <v>345</v>
      </c>
      <c r="B348" s="97" t="s">
        <v>520</v>
      </c>
      <c r="C348" s="98" t="s">
        <v>521</v>
      </c>
      <c r="D348" s="99" t="s">
        <v>1605</v>
      </c>
      <c r="E348" s="97"/>
      <c r="F348" s="109" t="s">
        <v>1647</v>
      </c>
      <c r="G348" s="97"/>
      <c r="H348" s="101">
        <v>857.2</v>
      </c>
      <c r="I348" s="106">
        <v>42075</v>
      </c>
      <c r="J348" s="100" t="s">
        <v>449</v>
      </c>
      <c r="K348" s="100" t="s">
        <v>955</v>
      </c>
      <c r="L348" s="103">
        <f t="shared" si="20"/>
        <v>691.2903225806452</v>
      </c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47"/>
    </row>
    <row r="349" spans="1:49" s="11" customFormat="1" ht="26.25">
      <c r="A349" s="96">
        <f t="shared" si="18"/>
        <v>346</v>
      </c>
      <c r="B349" s="97" t="s">
        <v>520</v>
      </c>
      <c r="C349" s="98" t="s">
        <v>521</v>
      </c>
      <c r="D349" s="99" t="s">
        <v>600</v>
      </c>
      <c r="E349" s="97"/>
      <c r="F349" s="109" t="s">
        <v>1</v>
      </c>
      <c r="G349" s="109"/>
      <c r="H349" s="101">
        <v>82840</v>
      </c>
      <c r="I349" s="106">
        <v>42075</v>
      </c>
      <c r="J349" s="100" t="s">
        <v>449</v>
      </c>
      <c r="K349" s="100" t="s">
        <v>955</v>
      </c>
      <c r="L349" s="103">
        <f t="shared" si="20"/>
        <v>66806.45161290323</v>
      </c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47"/>
    </row>
    <row r="350" spans="1:49" s="11" customFormat="1" ht="26.25">
      <c r="A350" s="96">
        <f t="shared" si="18"/>
        <v>347</v>
      </c>
      <c r="B350" s="97" t="s">
        <v>520</v>
      </c>
      <c r="C350" s="98" t="s">
        <v>521</v>
      </c>
      <c r="D350" s="99" t="s">
        <v>1606</v>
      </c>
      <c r="E350" s="97"/>
      <c r="F350" s="109" t="s">
        <v>2</v>
      </c>
      <c r="G350" s="109"/>
      <c r="H350" s="101">
        <v>158000</v>
      </c>
      <c r="I350" s="106">
        <v>42075</v>
      </c>
      <c r="J350" s="100" t="s">
        <v>449</v>
      </c>
      <c r="K350" s="100" t="s">
        <v>955</v>
      </c>
      <c r="L350" s="103">
        <f t="shared" si="20"/>
        <v>127419.35483870968</v>
      </c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47"/>
    </row>
    <row r="351" spans="1:49" s="11" customFormat="1" ht="26.25">
      <c r="A351" s="96">
        <f t="shared" si="18"/>
        <v>348</v>
      </c>
      <c r="B351" s="97" t="s">
        <v>520</v>
      </c>
      <c r="C351" s="98" t="s">
        <v>521</v>
      </c>
      <c r="D351" s="99" t="s">
        <v>1000</v>
      </c>
      <c r="E351" s="97"/>
      <c r="F351" s="109" t="s">
        <v>3</v>
      </c>
      <c r="G351" s="109"/>
      <c r="H351" s="101">
        <v>12380</v>
      </c>
      <c r="I351" s="106">
        <v>42075</v>
      </c>
      <c r="J351" s="100" t="s">
        <v>449</v>
      </c>
      <c r="K351" s="100" t="s">
        <v>955</v>
      </c>
      <c r="L351" s="103">
        <f t="shared" si="20"/>
        <v>9983.870967741936</v>
      </c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47"/>
    </row>
    <row r="352" spans="1:49" s="3" customFormat="1" ht="26.25">
      <c r="A352" s="96">
        <f t="shared" si="18"/>
        <v>349</v>
      </c>
      <c r="B352" s="97" t="s">
        <v>520</v>
      </c>
      <c r="C352" s="98" t="s">
        <v>521</v>
      </c>
      <c r="D352" s="99" t="s">
        <v>1607</v>
      </c>
      <c r="E352" s="97"/>
      <c r="F352" s="109" t="s">
        <v>4</v>
      </c>
      <c r="G352" s="97"/>
      <c r="H352" s="101">
        <v>154800</v>
      </c>
      <c r="I352" s="106">
        <v>42075</v>
      </c>
      <c r="J352" s="100" t="s">
        <v>449</v>
      </c>
      <c r="K352" s="100" t="s">
        <v>955</v>
      </c>
      <c r="L352" s="103">
        <f t="shared" si="20"/>
        <v>124838.70967741935</v>
      </c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46"/>
    </row>
    <row r="353" spans="1:49" s="11" customFormat="1" ht="26.25">
      <c r="A353" s="96">
        <f t="shared" si="18"/>
        <v>350</v>
      </c>
      <c r="B353" s="97" t="s">
        <v>520</v>
      </c>
      <c r="C353" s="98" t="s">
        <v>521</v>
      </c>
      <c r="D353" s="99" t="s">
        <v>1324</v>
      </c>
      <c r="E353" s="97"/>
      <c r="F353" s="109" t="s">
        <v>1646</v>
      </c>
      <c r="G353" s="97"/>
      <c r="H353" s="101">
        <v>65800</v>
      </c>
      <c r="I353" s="106">
        <v>42075</v>
      </c>
      <c r="J353" s="100" t="s">
        <v>449</v>
      </c>
      <c r="K353" s="100" t="s">
        <v>955</v>
      </c>
      <c r="L353" s="103">
        <f t="shared" si="20"/>
        <v>53064.51612903226</v>
      </c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47"/>
    </row>
    <row r="354" spans="1:49" s="11" customFormat="1" ht="26.25">
      <c r="A354" s="96">
        <f t="shared" si="18"/>
        <v>351</v>
      </c>
      <c r="B354" s="97" t="s">
        <v>520</v>
      </c>
      <c r="C354" s="98" t="s">
        <v>521</v>
      </c>
      <c r="D354" s="99" t="s">
        <v>1608</v>
      </c>
      <c r="E354" s="97"/>
      <c r="F354" s="109" t="s">
        <v>1653</v>
      </c>
      <c r="G354" s="97"/>
      <c r="H354" s="101">
        <v>15940</v>
      </c>
      <c r="I354" s="106">
        <v>42075</v>
      </c>
      <c r="J354" s="100" t="s">
        <v>449</v>
      </c>
      <c r="K354" s="100" t="s">
        <v>955</v>
      </c>
      <c r="L354" s="103">
        <f t="shared" si="20"/>
        <v>12854.838709677419</v>
      </c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47"/>
    </row>
    <row r="355" spans="1:49" s="11" customFormat="1" ht="26.25">
      <c r="A355" s="96">
        <f t="shared" si="18"/>
        <v>352</v>
      </c>
      <c r="B355" s="97" t="s">
        <v>520</v>
      </c>
      <c r="C355" s="98" t="s">
        <v>521</v>
      </c>
      <c r="D355" s="99" t="s">
        <v>1468</v>
      </c>
      <c r="E355" s="97"/>
      <c r="F355" s="109" t="s">
        <v>1637</v>
      </c>
      <c r="G355" s="97"/>
      <c r="H355" s="101">
        <v>1985</v>
      </c>
      <c r="I355" s="106">
        <v>42075</v>
      </c>
      <c r="J355" s="100" t="s">
        <v>449</v>
      </c>
      <c r="K355" s="100" t="s">
        <v>955</v>
      </c>
      <c r="L355" s="103">
        <f t="shared" si="20"/>
        <v>1600.8064516129032</v>
      </c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47"/>
    </row>
    <row r="356" spans="1:49" s="11" customFormat="1" ht="12.75">
      <c r="A356" s="96">
        <f t="shared" si="18"/>
        <v>353</v>
      </c>
      <c r="B356" s="97" t="s">
        <v>520</v>
      </c>
      <c r="C356" s="98" t="s">
        <v>521</v>
      </c>
      <c r="D356" s="99" t="s">
        <v>795</v>
      </c>
      <c r="E356" s="97"/>
      <c r="F356" s="109" t="s">
        <v>1645</v>
      </c>
      <c r="G356" s="97"/>
      <c r="H356" s="101">
        <v>110000</v>
      </c>
      <c r="I356" s="106">
        <v>42075</v>
      </c>
      <c r="J356" s="100" t="s">
        <v>449</v>
      </c>
      <c r="K356" s="100" t="s">
        <v>955</v>
      </c>
      <c r="L356" s="103">
        <f t="shared" si="20"/>
        <v>88709.67741935483</v>
      </c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47"/>
    </row>
    <row r="357" spans="1:49" s="11" customFormat="1" ht="12.75">
      <c r="A357" s="96">
        <f t="shared" si="18"/>
        <v>354</v>
      </c>
      <c r="B357" s="97" t="s">
        <v>520</v>
      </c>
      <c r="C357" s="98" t="s">
        <v>521</v>
      </c>
      <c r="D357" s="99" t="s">
        <v>1470</v>
      </c>
      <c r="E357" s="97"/>
      <c r="F357" s="109" t="s">
        <v>1638</v>
      </c>
      <c r="G357" s="97"/>
      <c r="H357" s="101">
        <v>4680</v>
      </c>
      <c r="I357" s="106">
        <v>42075</v>
      </c>
      <c r="J357" s="100" t="s">
        <v>449</v>
      </c>
      <c r="K357" s="100" t="s">
        <v>955</v>
      </c>
      <c r="L357" s="103">
        <f t="shared" si="20"/>
        <v>3774.1935483870966</v>
      </c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47"/>
    </row>
    <row r="358" spans="1:49" s="11" customFormat="1" ht="26.25">
      <c r="A358" s="96">
        <f t="shared" si="18"/>
        <v>355</v>
      </c>
      <c r="B358" s="97" t="s">
        <v>520</v>
      </c>
      <c r="C358" s="98" t="s">
        <v>521</v>
      </c>
      <c r="D358" s="99" t="s">
        <v>1609</v>
      </c>
      <c r="E358" s="97"/>
      <c r="F358" s="109" t="s">
        <v>1639</v>
      </c>
      <c r="G358" s="97"/>
      <c r="H358" s="101">
        <v>36000</v>
      </c>
      <c r="I358" s="106">
        <v>42075</v>
      </c>
      <c r="J358" s="100" t="s">
        <v>449</v>
      </c>
      <c r="K358" s="100" t="s">
        <v>955</v>
      </c>
      <c r="L358" s="103">
        <f t="shared" si="20"/>
        <v>29032.25806451613</v>
      </c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47"/>
    </row>
    <row r="359" spans="1:49" s="11" customFormat="1" ht="12.75">
      <c r="A359" s="96">
        <f t="shared" si="18"/>
        <v>356</v>
      </c>
      <c r="B359" s="97" t="s">
        <v>520</v>
      </c>
      <c r="C359" s="98" t="s">
        <v>521</v>
      </c>
      <c r="D359" s="99" t="s">
        <v>730</v>
      </c>
      <c r="E359" s="97"/>
      <c r="F359" s="109" t="s">
        <v>1640</v>
      </c>
      <c r="G359" s="97"/>
      <c r="H359" s="101">
        <v>18390</v>
      </c>
      <c r="I359" s="106">
        <v>42075</v>
      </c>
      <c r="J359" s="100" t="s">
        <v>449</v>
      </c>
      <c r="K359" s="100" t="s">
        <v>955</v>
      </c>
      <c r="L359" s="103">
        <f t="shared" si="20"/>
        <v>14830.645161290322</v>
      </c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47"/>
    </row>
    <row r="360" spans="1:49" s="11" customFormat="1" ht="26.25">
      <c r="A360" s="96">
        <f t="shared" si="18"/>
        <v>357</v>
      </c>
      <c r="B360" s="97" t="s">
        <v>520</v>
      </c>
      <c r="C360" s="98" t="s">
        <v>521</v>
      </c>
      <c r="D360" s="99" t="s">
        <v>1610</v>
      </c>
      <c r="E360" s="97"/>
      <c r="F360" s="109" t="s">
        <v>1641</v>
      </c>
      <c r="G360" s="97"/>
      <c r="H360" s="101">
        <v>20086</v>
      </c>
      <c r="I360" s="106">
        <v>42075</v>
      </c>
      <c r="J360" s="100" t="s">
        <v>449</v>
      </c>
      <c r="K360" s="100" t="s">
        <v>955</v>
      </c>
      <c r="L360" s="103">
        <f t="shared" si="20"/>
        <v>16198.387096774193</v>
      </c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47"/>
    </row>
    <row r="361" spans="1:49" s="11" customFormat="1" ht="12.75">
      <c r="A361" s="96">
        <f t="shared" si="18"/>
        <v>358</v>
      </c>
      <c r="B361" s="97" t="s">
        <v>520</v>
      </c>
      <c r="C361" s="98" t="s">
        <v>521</v>
      </c>
      <c r="D361" s="99" t="s">
        <v>792</v>
      </c>
      <c r="E361" s="97"/>
      <c r="F361" s="109" t="s">
        <v>1642</v>
      </c>
      <c r="G361" s="97"/>
      <c r="H361" s="101">
        <v>41760</v>
      </c>
      <c r="I361" s="106">
        <v>42075</v>
      </c>
      <c r="J361" s="100" t="s">
        <v>449</v>
      </c>
      <c r="K361" s="100" t="s">
        <v>955</v>
      </c>
      <c r="L361" s="103">
        <f t="shared" si="20"/>
        <v>33677.41935483871</v>
      </c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47"/>
    </row>
    <row r="362" spans="1:49" s="11" customFormat="1" ht="26.25">
      <c r="A362" s="96">
        <f t="shared" si="18"/>
        <v>359</v>
      </c>
      <c r="B362" s="97" t="s">
        <v>520</v>
      </c>
      <c r="C362" s="98" t="s">
        <v>521</v>
      </c>
      <c r="D362" s="99" t="s">
        <v>1611</v>
      </c>
      <c r="E362" s="97"/>
      <c r="F362" s="109" t="s">
        <v>1643</v>
      </c>
      <c r="G362" s="97"/>
      <c r="H362" s="101">
        <v>7250</v>
      </c>
      <c r="I362" s="106">
        <v>42075</v>
      </c>
      <c r="J362" s="100" t="s">
        <v>449</v>
      </c>
      <c r="K362" s="100" t="s">
        <v>955</v>
      </c>
      <c r="L362" s="103">
        <f t="shared" si="20"/>
        <v>5846.774193548387</v>
      </c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47"/>
    </row>
    <row r="363" spans="1:49" s="11" customFormat="1" ht="12.75">
      <c r="A363" s="96">
        <f t="shared" si="18"/>
        <v>360</v>
      </c>
      <c r="B363" s="97" t="s">
        <v>520</v>
      </c>
      <c r="C363" s="98" t="s">
        <v>521</v>
      </c>
      <c r="D363" s="99" t="s">
        <v>570</v>
      </c>
      <c r="E363" s="97"/>
      <c r="F363" s="109" t="s">
        <v>1644</v>
      </c>
      <c r="G363" s="97"/>
      <c r="H363" s="101">
        <v>165940</v>
      </c>
      <c r="I363" s="106">
        <v>42075</v>
      </c>
      <c r="J363" s="100" t="s">
        <v>449</v>
      </c>
      <c r="K363" s="100" t="s">
        <v>955</v>
      </c>
      <c r="L363" s="103">
        <f t="shared" si="20"/>
        <v>133822.5806451613</v>
      </c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47"/>
    </row>
    <row r="364" spans="1:49" s="11" customFormat="1" ht="12.75">
      <c r="A364" s="96">
        <f t="shared" si="18"/>
        <v>361</v>
      </c>
      <c r="B364" s="97" t="s">
        <v>520</v>
      </c>
      <c r="C364" s="98" t="s">
        <v>521</v>
      </c>
      <c r="D364" s="99" t="s">
        <v>871</v>
      </c>
      <c r="E364" s="97"/>
      <c r="F364" s="109" t="s">
        <v>1654</v>
      </c>
      <c r="G364" s="97"/>
      <c r="H364" s="101">
        <v>9020</v>
      </c>
      <c r="I364" s="106">
        <v>42075</v>
      </c>
      <c r="J364" s="100" t="s">
        <v>449</v>
      </c>
      <c r="K364" s="100" t="s">
        <v>955</v>
      </c>
      <c r="L364" s="103">
        <f t="shared" si="20"/>
        <v>7274.193548387097</v>
      </c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47"/>
    </row>
    <row r="365" spans="1:49" s="11" customFormat="1" ht="26.25">
      <c r="A365" s="96">
        <f t="shared" si="18"/>
        <v>362</v>
      </c>
      <c r="B365" s="97" t="s">
        <v>520</v>
      </c>
      <c r="C365" s="98" t="s">
        <v>521</v>
      </c>
      <c r="D365" s="99" t="s">
        <v>1612</v>
      </c>
      <c r="E365" s="97"/>
      <c r="F365" s="109" t="s">
        <v>1655</v>
      </c>
      <c r="G365" s="97"/>
      <c r="H365" s="101">
        <v>8150</v>
      </c>
      <c r="I365" s="106">
        <v>42075</v>
      </c>
      <c r="J365" s="100" t="s">
        <v>449</v>
      </c>
      <c r="K365" s="100" t="s">
        <v>955</v>
      </c>
      <c r="L365" s="103">
        <f t="shared" si="20"/>
        <v>6572.580645161291</v>
      </c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47"/>
    </row>
    <row r="366" spans="1:49" s="3" customFormat="1" ht="24" customHeight="1">
      <c r="A366" s="96">
        <f t="shared" si="18"/>
        <v>363</v>
      </c>
      <c r="B366" s="97" t="s">
        <v>520</v>
      </c>
      <c r="C366" s="98" t="s">
        <v>521</v>
      </c>
      <c r="D366" s="99" t="s">
        <v>1613</v>
      </c>
      <c r="E366" s="97"/>
      <c r="F366" s="109" t="s">
        <v>1656</v>
      </c>
      <c r="G366" s="97"/>
      <c r="H366" s="101">
        <v>1032.6</v>
      </c>
      <c r="I366" s="106">
        <v>42075</v>
      </c>
      <c r="J366" s="100" t="s">
        <v>449</v>
      </c>
      <c r="K366" s="100" t="s">
        <v>955</v>
      </c>
      <c r="L366" s="103">
        <f t="shared" si="20"/>
        <v>832.7419354838709</v>
      </c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46"/>
    </row>
    <row r="367" spans="1:49" s="11" customFormat="1" ht="12.75">
      <c r="A367" s="96">
        <f t="shared" si="18"/>
        <v>364</v>
      </c>
      <c r="B367" s="97" t="s">
        <v>442</v>
      </c>
      <c r="C367" s="98" t="s">
        <v>694</v>
      </c>
      <c r="D367" s="99" t="s">
        <v>445</v>
      </c>
      <c r="E367" s="97"/>
      <c r="F367" s="97" t="s">
        <v>695</v>
      </c>
      <c r="G367" s="88" t="s">
        <v>1615</v>
      </c>
      <c r="H367" s="101">
        <v>15414.44</v>
      </c>
      <c r="I367" s="106">
        <v>41729</v>
      </c>
      <c r="J367" s="100" t="s">
        <v>449</v>
      </c>
      <c r="K367" s="100" t="s">
        <v>525</v>
      </c>
      <c r="L367" s="103">
        <f t="shared" si="20"/>
        <v>12431</v>
      </c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47"/>
    </row>
    <row r="368" spans="1:49" s="11" customFormat="1" ht="26.25">
      <c r="A368" s="96">
        <f t="shared" si="18"/>
        <v>365</v>
      </c>
      <c r="B368" s="97" t="s">
        <v>442</v>
      </c>
      <c r="C368" s="98" t="s">
        <v>694</v>
      </c>
      <c r="D368" s="99" t="s">
        <v>785</v>
      </c>
      <c r="E368" s="97"/>
      <c r="F368" s="97" t="s">
        <v>786</v>
      </c>
      <c r="G368" s="97" t="s">
        <v>1616</v>
      </c>
      <c r="H368" s="101">
        <v>5431.8</v>
      </c>
      <c r="I368" s="106">
        <v>41729</v>
      </c>
      <c r="J368" s="100" t="s">
        <v>449</v>
      </c>
      <c r="K368" s="100" t="s">
        <v>525</v>
      </c>
      <c r="L368" s="103">
        <f t="shared" si="20"/>
        <v>4380.483870967742</v>
      </c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47"/>
    </row>
    <row r="369" spans="1:49" s="11" customFormat="1" ht="12.75">
      <c r="A369" s="96">
        <f t="shared" si="18"/>
        <v>366</v>
      </c>
      <c r="B369" s="97" t="s">
        <v>581</v>
      </c>
      <c r="C369" s="98" t="s">
        <v>1617</v>
      </c>
      <c r="D369" s="99" t="s">
        <v>1618</v>
      </c>
      <c r="E369" s="97"/>
      <c r="F369" s="97"/>
      <c r="G369" s="109" t="s">
        <v>1619</v>
      </c>
      <c r="H369" s="101">
        <v>1678.58</v>
      </c>
      <c r="I369" s="106">
        <v>41729</v>
      </c>
      <c r="J369" s="107" t="s">
        <v>469</v>
      </c>
      <c r="K369" s="100" t="s">
        <v>591</v>
      </c>
      <c r="L369" s="103">
        <f t="shared" si="20"/>
        <v>1353.6935483870968</v>
      </c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47"/>
    </row>
    <row r="370" spans="1:49" s="11" customFormat="1" ht="12.75">
      <c r="A370" s="96">
        <f t="shared" si="18"/>
        <v>367</v>
      </c>
      <c r="B370" s="97" t="s">
        <v>486</v>
      </c>
      <c r="C370" s="98" t="s">
        <v>1620</v>
      </c>
      <c r="D370" s="99" t="s">
        <v>1621</v>
      </c>
      <c r="E370" s="97"/>
      <c r="F370" s="97"/>
      <c r="G370" s="109" t="s">
        <v>1622</v>
      </c>
      <c r="H370" s="101">
        <v>11997</v>
      </c>
      <c r="I370" s="106">
        <v>41729</v>
      </c>
      <c r="J370" s="100" t="s">
        <v>449</v>
      </c>
      <c r="K370" s="100" t="s">
        <v>591</v>
      </c>
      <c r="L370" s="103">
        <f t="shared" si="20"/>
        <v>9675</v>
      </c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47"/>
    </row>
    <row r="371" spans="1:49" s="11" customFormat="1" ht="26.25">
      <c r="A371" s="96">
        <f t="shared" si="18"/>
        <v>368</v>
      </c>
      <c r="B371" s="97" t="s">
        <v>520</v>
      </c>
      <c r="C371" s="98" t="s">
        <v>521</v>
      </c>
      <c r="D371" s="99" t="s">
        <v>604</v>
      </c>
      <c r="E371" s="97"/>
      <c r="F371" s="97" t="s">
        <v>1049</v>
      </c>
      <c r="G371" s="109" t="s">
        <v>1632</v>
      </c>
      <c r="H371" s="101">
        <v>3662.96</v>
      </c>
      <c r="I371" s="106">
        <v>41729</v>
      </c>
      <c r="J371" s="100" t="s">
        <v>449</v>
      </c>
      <c r="K371" s="100" t="s">
        <v>525</v>
      </c>
      <c r="L371" s="103">
        <f aca="true" t="shared" si="21" ref="L371:L376">H371/1.24</f>
        <v>2954</v>
      </c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47"/>
    </row>
    <row r="372" spans="1:49" s="11" customFormat="1" ht="12.75">
      <c r="A372" s="96">
        <f t="shared" si="18"/>
        <v>369</v>
      </c>
      <c r="B372" s="97" t="s">
        <v>442</v>
      </c>
      <c r="C372" s="98" t="s">
        <v>734</v>
      </c>
      <c r="D372" s="99" t="s">
        <v>1308</v>
      </c>
      <c r="E372" s="97"/>
      <c r="F372" s="97" t="s">
        <v>1346</v>
      </c>
      <c r="G372" s="109" t="s">
        <v>1631</v>
      </c>
      <c r="H372" s="101">
        <v>880.65</v>
      </c>
      <c r="I372" s="102">
        <v>41729</v>
      </c>
      <c r="J372" s="100" t="s">
        <v>449</v>
      </c>
      <c r="K372" s="100" t="s">
        <v>492</v>
      </c>
      <c r="L372" s="103">
        <f t="shared" si="21"/>
        <v>710.2016129032257</v>
      </c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47"/>
    </row>
    <row r="373" spans="1:49" s="11" customFormat="1" ht="12.75">
      <c r="A373" s="96">
        <f t="shared" si="18"/>
        <v>370</v>
      </c>
      <c r="B373" s="97" t="s">
        <v>442</v>
      </c>
      <c r="C373" s="98" t="s">
        <v>769</v>
      </c>
      <c r="D373" s="99" t="s">
        <v>735</v>
      </c>
      <c r="E373" s="97"/>
      <c r="F373" s="97" t="s">
        <v>770</v>
      </c>
      <c r="G373" s="97" t="s">
        <v>5</v>
      </c>
      <c r="H373" s="101">
        <v>148.8</v>
      </c>
      <c r="I373" s="106">
        <v>41729</v>
      </c>
      <c r="J373" s="100" t="s">
        <v>449</v>
      </c>
      <c r="K373" s="100" t="s">
        <v>726</v>
      </c>
      <c r="L373" s="103">
        <f t="shared" si="21"/>
        <v>120.00000000000001</v>
      </c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47"/>
    </row>
    <row r="374" spans="1:49" s="11" customFormat="1" ht="12.75">
      <c r="A374" s="96">
        <f t="shared" si="18"/>
        <v>371</v>
      </c>
      <c r="B374" s="97" t="s">
        <v>442</v>
      </c>
      <c r="C374" s="98" t="s">
        <v>694</v>
      </c>
      <c r="D374" s="99" t="s">
        <v>779</v>
      </c>
      <c r="E374" s="97"/>
      <c r="F374" s="97" t="s">
        <v>780</v>
      </c>
      <c r="G374" s="109" t="s">
        <v>6</v>
      </c>
      <c r="H374" s="101">
        <v>9446.32</v>
      </c>
      <c r="I374" s="106">
        <v>41729</v>
      </c>
      <c r="J374" s="100" t="s">
        <v>449</v>
      </c>
      <c r="K374" s="97" t="s">
        <v>470</v>
      </c>
      <c r="L374" s="103">
        <f t="shared" si="21"/>
        <v>7618</v>
      </c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47"/>
    </row>
    <row r="375" spans="1:49" s="11" customFormat="1" ht="26.25">
      <c r="A375" s="96">
        <f t="shared" si="18"/>
        <v>372</v>
      </c>
      <c r="B375" s="97" t="s">
        <v>520</v>
      </c>
      <c r="C375" s="98" t="s">
        <v>521</v>
      </c>
      <c r="D375" s="99" t="s">
        <v>1609</v>
      </c>
      <c r="E375" s="97"/>
      <c r="F375" s="109" t="s">
        <v>1639</v>
      </c>
      <c r="G375" s="97" t="s">
        <v>9</v>
      </c>
      <c r="H375" s="101">
        <v>22320</v>
      </c>
      <c r="I375" s="106">
        <v>41729</v>
      </c>
      <c r="J375" s="100" t="s">
        <v>449</v>
      </c>
      <c r="K375" s="100" t="s">
        <v>955</v>
      </c>
      <c r="L375" s="103">
        <f t="shared" si="21"/>
        <v>18000</v>
      </c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47"/>
    </row>
    <row r="376" spans="1:49" s="11" customFormat="1" ht="26.25">
      <c r="A376" s="96">
        <f t="shared" si="18"/>
        <v>373</v>
      </c>
      <c r="B376" s="97" t="s">
        <v>520</v>
      </c>
      <c r="C376" s="98" t="s">
        <v>521</v>
      </c>
      <c r="D376" s="99" t="s">
        <v>600</v>
      </c>
      <c r="E376" s="97"/>
      <c r="F376" s="109" t="s">
        <v>1</v>
      </c>
      <c r="G376" s="97" t="s">
        <v>24</v>
      </c>
      <c r="H376" s="101">
        <v>2480</v>
      </c>
      <c r="I376" s="106">
        <v>41729</v>
      </c>
      <c r="J376" s="100" t="s">
        <v>449</v>
      </c>
      <c r="K376" s="100" t="s">
        <v>955</v>
      </c>
      <c r="L376" s="103">
        <f t="shared" si="21"/>
        <v>2000</v>
      </c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47"/>
    </row>
    <row r="377" spans="1:49" s="3" customFormat="1" ht="26.25">
      <c r="A377" s="96">
        <f t="shared" si="18"/>
        <v>374</v>
      </c>
      <c r="B377" s="97" t="s">
        <v>536</v>
      </c>
      <c r="C377" s="98" t="s">
        <v>952</v>
      </c>
      <c r="D377" s="99" t="s">
        <v>965</v>
      </c>
      <c r="E377" s="97"/>
      <c r="F377" s="109" t="s">
        <v>1076</v>
      </c>
      <c r="G377" s="109" t="s">
        <v>30</v>
      </c>
      <c r="H377" s="101">
        <v>310</v>
      </c>
      <c r="I377" s="106">
        <v>41729</v>
      </c>
      <c r="J377" s="100" t="s">
        <v>449</v>
      </c>
      <c r="K377" s="100" t="s">
        <v>955</v>
      </c>
      <c r="L377" s="103">
        <f aca="true" t="shared" si="22" ref="L377:L383">H377/1.24</f>
        <v>250</v>
      </c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46"/>
    </row>
    <row r="378" spans="1:49" s="3" customFormat="1" ht="26.25">
      <c r="A378" s="96">
        <f t="shared" si="18"/>
        <v>375</v>
      </c>
      <c r="B378" s="97" t="s">
        <v>520</v>
      </c>
      <c r="C378" s="98" t="s">
        <v>521</v>
      </c>
      <c r="D378" s="99" t="s">
        <v>1125</v>
      </c>
      <c r="E378" s="97" t="s">
        <v>47</v>
      </c>
      <c r="F378" s="97" t="s">
        <v>875</v>
      </c>
      <c r="G378" s="97"/>
      <c r="H378" s="101"/>
      <c r="I378" s="106"/>
      <c r="J378" s="100" t="s">
        <v>449</v>
      </c>
      <c r="K378" s="100" t="s">
        <v>525</v>
      </c>
      <c r="L378" s="103">
        <f t="shared" si="22"/>
        <v>0</v>
      </c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46"/>
    </row>
    <row r="379" spans="1:49" s="11" customFormat="1" ht="12.75">
      <c r="A379" s="96">
        <f t="shared" si="18"/>
        <v>376</v>
      </c>
      <c r="B379" s="97" t="s">
        <v>520</v>
      </c>
      <c r="C379" s="98" t="s">
        <v>521</v>
      </c>
      <c r="D379" s="99" t="s">
        <v>730</v>
      </c>
      <c r="E379" s="97"/>
      <c r="F379" s="97" t="s">
        <v>731</v>
      </c>
      <c r="G379" s="109" t="s">
        <v>32</v>
      </c>
      <c r="H379" s="101">
        <v>51261.6</v>
      </c>
      <c r="I379" s="106">
        <v>41729</v>
      </c>
      <c r="J379" s="100" t="s">
        <v>449</v>
      </c>
      <c r="K379" s="100" t="s">
        <v>525</v>
      </c>
      <c r="L379" s="103">
        <f t="shared" si="22"/>
        <v>41340</v>
      </c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47"/>
    </row>
    <row r="380" spans="1:49" s="11" customFormat="1" ht="26.25">
      <c r="A380" s="96">
        <f t="shared" si="18"/>
        <v>377</v>
      </c>
      <c r="B380" s="97" t="s">
        <v>520</v>
      </c>
      <c r="C380" s="98" t="s">
        <v>521</v>
      </c>
      <c r="D380" s="99" t="s">
        <v>874</v>
      </c>
      <c r="E380" s="97"/>
      <c r="F380" s="97" t="s">
        <v>1156</v>
      </c>
      <c r="G380" s="109" t="s">
        <v>48</v>
      </c>
      <c r="H380" s="101">
        <v>595.2</v>
      </c>
      <c r="I380" s="106">
        <v>41729</v>
      </c>
      <c r="J380" s="100" t="s">
        <v>449</v>
      </c>
      <c r="K380" s="100" t="s">
        <v>525</v>
      </c>
      <c r="L380" s="103">
        <f t="shared" si="22"/>
        <v>480.00000000000006</v>
      </c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47"/>
    </row>
    <row r="381" spans="1:49" s="11" customFormat="1" ht="12.75">
      <c r="A381" s="96">
        <f t="shared" si="18"/>
        <v>378</v>
      </c>
      <c r="B381" s="97" t="s">
        <v>442</v>
      </c>
      <c r="C381" s="98" t="s">
        <v>694</v>
      </c>
      <c r="D381" s="99" t="s">
        <v>779</v>
      </c>
      <c r="E381" s="97"/>
      <c r="F381" s="97" t="s">
        <v>788</v>
      </c>
      <c r="G381" s="109" t="s">
        <v>34</v>
      </c>
      <c r="H381" s="101">
        <v>1862.48</v>
      </c>
      <c r="I381" s="106">
        <v>41729</v>
      </c>
      <c r="J381" s="100" t="s">
        <v>449</v>
      </c>
      <c r="K381" s="100" t="s">
        <v>525</v>
      </c>
      <c r="L381" s="103">
        <f t="shared" si="22"/>
        <v>1502</v>
      </c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47"/>
    </row>
    <row r="382" spans="1:49" s="3" customFormat="1" ht="26.25">
      <c r="A382" s="96">
        <f t="shared" si="18"/>
        <v>379</v>
      </c>
      <c r="B382" s="97" t="s">
        <v>520</v>
      </c>
      <c r="C382" s="98" t="s">
        <v>694</v>
      </c>
      <c r="D382" s="99" t="s">
        <v>35</v>
      </c>
      <c r="E382" s="97"/>
      <c r="F382" s="97" t="s">
        <v>36</v>
      </c>
      <c r="G382" s="109" t="s">
        <v>37</v>
      </c>
      <c r="H382" s="101">
        <v>14875.04</v>
      </c>
      <c r="I382" s="106">
        <v>41729</v>
      </c>
      <c r="J382" s="100" t="s">
        <v>449</v>
      </c>
      <c r="K382" s="100" t="s">
        <v>525</v>
      </c>
      <c r="L382" s="103">
        <f t="shared" si="22"/>
        <v>11996</v>
      </c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46"/>
    </row>
    <row r="383" spans="1:49" s="11" customFormat="1" ht="26.25">
      <c r="A383" s="96">
        <f t="shared" si="18"/>
        <v>380</v>
      </c>
      <c r="B383" s="97" t="s">
        <v>520</v>
      </c>
      <c r="C383" s="98" t="s">
        <v>521</v>
      </c>
      <c r="D383" s="99" t="s">
        <v>874</v>
      </c>
      <c r="E383" s="97"/>
      <c r="F383" s="97" t="s">
        <v>1156</v>
      </c>
      <c r="G383" s="109" t="s">
        <v>39</v>
      </c>
      <c r="H383" s="101">
        <v>595.2</v>
      </c>
      <c r="I383" s="106">
        <v>41729</v>
      </c>
      <c r="J383" s="100" t="s">
        <v>449</v>
      </c>
      <c r="K383" s="100" t="s">
        <v>525</v>
      </c>
      <c r="L383" s="103">
        <f t="shared" si="22"/>
        <v>480.00000000000006</v>
      </c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47"/>
    </row>
    <row r="384" spans="1:49" s="11" customFormat="1" ht="26.25">
      <c r="A384" s="96">
        <f t="shared" si="18"/>
        <v>381</v>
      </c>
      <c r="B384" s="97" t="s">
        <v>520</v>
      </c>
      <c r="C384" s="98" t="s">
        <v>521</v>
      </c>
      <c r="D384" s="99" t="s">
        <v>1608</v>
      </c>
      <c r="E384" s="97"/>
      <c r="F384" s="109" t="s">
        <v>1653</v>
      </c>
      <c r="G384" s="109" t="s">
        <v>40</v>
      </c>
      <c r="H384" s="101">
        <v>4185</v>
      </c>
      <c r="I384" s="106">
        <v>41729</v>
      </c>
      <c r="J384" s="100" t="s">
        <v>449</v>
      </c>
      <c r="K384" s="100" t="s">
        <v>955</v>
      </c>
      <c r="L384" s="103">
        <f>H384/1.24</f>
        <v>3375</v>
      </c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47"/>
    </row>
    <row r="385" spans="1:49" s="11" customFormat="1" ht="12.75">
      <c r="A385" s="96">
        <f t="shared" si="18"/>
        <v>382</v>
      </c>
      <c r="B385" s="97" t="s">
        <v>800</v>
      </c>
      <c r="C385" s="98" t="s">
        <v>801</v>
      </c>
      <c r="D385" s="99" t="s">
        <v>716</v>
      </c>
      <c r="E385" s="97"/>
      <c r="F385" s="97" t="s">
        <v>1220</v>
      </c>
      <c r="G385" s="109" t="s">
        <v>49</v>
      </c>
      <c r="H385" s="101">
        <v>4556.2</v>
      </c>
      <c r="I385" s="106">
        <v>41729</v>
      </c>
      <c r="J385" s="100" t="s">
        <v>449</v>
      </c>
      <c r="K385" s="100" t="s">
        <v>525</v>
      </c>
      <c r="L385" s="103">
        <f>H385/1.09</f>
        <v>4179.999999999999</v>
      </c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47"/>
    </row>
    <row r="386" spans="1:49" s="11" customFormat="1" ht="12.75">
      <c r="A386" s="96">
        <f t="shared" si="18"/>
        <v>383</v>
      </c>
      <c r="B386" s="97" t="s">
        <v>800</v>
      </c>
      <c r="C386" s="98" t="s">
        <v>801</v>
      </c>
      <c r="D386" s="99" t="s">
        <v>716</v>
      </c>
      <c r="E386" s="97"/>
      <c r="F386" s="97" t="s">
        <v>802</v>
      </c>
      <c r="G386" s="109" t="s">
        <v>50</v>
      </c>
      <c r="H386" s="101">
        <v>49289.8</v>
      </c>
      <c r="I386" s="106">
        <v>41729</v>
      </c>
      <c r="J386" s="100" t="s">
        <v>449</v>
      </c>
      <c r="K386" s="100" t="s">
        <v>525</v>
      </c>
      <c r="L386" s="103">
        <f>H386/1.09</f>
        <v>45220</v>
      </c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47"/>
    </row>
    <row r="387" spans="1:49" s="11" customFormat="1" ht="26.25">
      <c r="A387" s="96">
        <f t="shared" si="18"/>
        <v>384</v>
      </c>
      <c r="B387" s="97" t="s">
        <v>520</v>
      </c>
      <c r="C387" s="98" t="s">
        <v>521</v>
      </c>
      <c r="D387" s="99" t="s">
        <v>600</v>
      </c>
      <c r="E387" s="97"/>
      <c r="F387" s="109" t="s">
        <v>1</v>
      </c>
      <c r="G387" s="109" t="s">
        <v>51</v>
      </c>
      <c r="H387" s="101">
        <v>3472</v>
      </c>
      <c r="I387" s="106">
        <v>41729</v>
      </c>
      <c r="J387" s="100" t="s">
        <v>449</v>
      </c>
      <c r="K387" s="100" t="s">
        <v>955</v>
      </c>
      <c r="L387" s="103">
        <f aca="true" t="shared" si="23" ref="L387:L396">H387/1.24</f>
        <v>2800</v>
      </c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33"/>
      <c r="AO387" s="33"/>
      <c r="AP387" s="33"/>
      <c r="AQ387" s="33"/>
      <c r="AR387" s="33"/>
      <c r="AS387" s="33"/>
      <c r="AT387" s="33"/>
      <c r="AU387" s="33"/>
      <c r="AV387" s="33"/>
      <c r="AW387" s="47"/>
    </row>
    <row r="388" spans="1:49" s="11" customFormat="1" ht="26.25">
      <c r="A388" s="96">
        <f t="shared" si="18"/>
        <v>385</v>
      </c>
      <c r="B388" s="97" t="s">
        <v>520</v>
      </c>
      <c r="C388" s="98" t="s">
        <v>521</v>
      </c>
      <c r="D388" s="99" t="s">
        <v>570</v>
      </c>
      <c r="E388" s="97"/>
      <c r="F388" s="97" t="s">
        <v>1383</v>
      </c>
      <c r="G388" s="109" t="s">
        <v>52</v>
      </c>
      <c r="H388" s="101">
        <v>1742.2</v>
      </c>
      <c r="I388" s="106">
        <v>41729</v>
      </c>
      <c r="J388" s="100" t="s">
        <v>449</v>
      </c>
      <c r="K388" s="100" t="s">
        <v>525</v>
      </c>
      <c r="L388" s="103">
        <f t="shared" si="23"/>
        <v>1405</v>
      </c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47"/>
    </row>
    <row r="389" spans="1:49" s="11" customFormat="1" ht="12.75">
      <c r="A389" s="96">
        <f t="shared" si="18"/>
        <v>386</v>
      </c>
      <c r="B389" s="97" t="s">
        <v>536</v>
      </c>
      <c r="C389" s="98" t="s">
        <v>722</v>
      </c>
      <c r="D389" s="99" t="s">
        <v>723</v>
      </c>
      <c r="E389" s="97"/>
      <c r="F389" s="97" t="s">
        <v>724</v>
      </c>
      <c r="G389" s="109" t="s">
        <v>54</v>
      </c>
      <c r="H389" s="101">
        <v>239.82</v>
      </c>
      <c r="I389" s="106">
        <v>41729</v>
      </c>
      <c r="J389" s="100" t="s">
        <v>449</v>
      </c>
      <c r="K389" s="100" t="s">
        <v>726</v>
      </c>
      <c r="L389" s="103">
        <f t="shared" si="23"/>
        <v>193.40322580645162</v>
      </c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47"/>
    </row>
    <row r="390" spans="1:49" s="11" customFormat="1" ht="12.75">
      <c r="A390" s="96">
        <f aca="true" t="shared" si="24" ref="A390:A453">A389+1</f>
        <v>387</v>
      </c>
      <c r="B390" s="97" t="s">
        <v>442</v>
      </c>
      <c r="C390" s="98" t="s">
        <v>694</v>
      </c>
      <c r="D390" s="99" t="s">
        <v>445</v>
      </c>
      <c r="E390" s="97"/>
      <c r="F390" s="97" t="s">
        <v>695</v>
      </c>
      <c r="G390" s="109" t="s">
        <v>55</v>
      </c>
      <c r="H390" s="101">
        <v>8781.68</v>
      </c>
      <c r="I390" s="106">
        <v>41729</v>
      </c>
      <c r="J390" s="100" t="s">
        <v>449</v>
      </c>
      <c r="K390" s="100" t="s">
        <v>525</v>
      </c>
      <c r="L390" s="103">
        <f t="shared" si="23"/>
        <v>7082</v>
      </c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47"/>
    </row>
    <row r="391" spans="1:49" s="11" customFormat="1" ht="12.75">
      <c r="A391" s="96">
        <f t="shared" si="24"/>
        <v>388</v>
      </c>
      <c r="B391" s="97" t="s">
        <v>442</v>
      </c>
      <c r="C391" s="98" t="s">
        <v>734</v>
      </c>
      <c r="D391" s="99" t="s">
        <v>1313</v>
      </c>
      <c r="E391" s="97"/>
      <c r="F391" s="97" t="s">
        <v>1314</v>
      </c>
      <c r="G391" s="109" t="s">
        <v>56</v>
      </c>
      <c r="H391" s="101">
        <v>182.33</v>
      </c>
      <c r="I391" s="102">
        <v>41729</v>
      </c>
      <c r="J391" s="100" t="s">
        <v>449</v>
      </c>
      <c r="K391" s="100" t="s">
        <v>492</v>
      </c>
      <c r="L391" s="103">
        <f t="shared" si="23"/>
        <v>147.04032258064518</v>
      </c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47"/>
    </row>
    <row r="392" spans="1:49" s="11" customFormat="1" ht="12.75">
      <c r="A392" s="96">
        <f t="shared" si="24"/>
        <v>389</v>
      </c>
      <c r="B392" s="97" t="s">
        <v>520</v>
      </c>
      <c r="C392" s="98" t="s">
        <v>521</v>
      </c>
      <c r="D392" s="99" t="s">
        <v>747</v>
      </c>
      <c r="E392" s="97"/>
      <c r="F392" s="97" t="s">
        <v>1019</v>
      </c>
      <c r="G392" s="97" t="s">
        <v>57</v>
      </c>
      <c r="H392" s="101">
        <v>67183.2</v>
      </c>
      <c r="I392" s="106">
        <v>41729</v>
      </c>
      <c r="J392" s="100" t="s">
        <v>449</v>
      </c>
      <c r="K392" s="100" t="s">
        <v>525</v>
      </c>
      <c r="L392" s="103">
        <f t="shared" si="23"/>
        <v>54180</v>
      </c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47"/>
    </row>
    <row r="393" spans="1:49" s="11" customFormat="1" ht="12.75">
      <c r="A393" s="96">
        <f t="shared" si="24"/>
        <v>390</v>
      </c>
      <c r="B393" s="97" t="s">
        <v>520</v>
      </c>
      <c r="C393" s="98" t="s">
        <v>1211</v>
      </c>
      <c r="D393" s="99" t="s">
        <v>795</v>
      </c>
      <c r="E393" s="97"/>
      <c r="F393" s="109" t="s">
        <v>1257</v>
      </c>
      <c r="G393" s="97" t="s">
        <v>58</v>
      </c>
      <c r="H393" s="101">
        <v>8060</v>
      </c>
      <c r="I393" s="106">
        <v>41729</v>
      </c>
      <c r="J393" s="100" t="s">
        <v>449</v>
      </c>
      <c r="K393" s="100" t="s">
        <v>1316</v>
      </c>
      <c r="L393" s="103">
        <f t="shared" si="23"/>
        <v>6500</v>
      </c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47"/>
    </row>
    <row r="394" spans="1:49" s="11" customFormat="1" ht="12.75">
      <c r="A394" s="96">
        <f t="shared" si="24"/>
        <v>391</v>
      </c>
      <c r="B394" s="97" t="s">
        <v>536</v>
      </c>
      <c r="C394" s="98" t="s">
        <v>59</v>
      </c>
      <c r="D394" s="99" t="s">
        <v>60</v>
      </c>
      <c r="E394" s="97"/>
      <c r="F394" s="109" t="s">
        <v>63</v>
      </c>
      <c r="G394" s="97" t="s">
        <v>64</v>
      </c>
      <c r="H394" s="101">
        <v>37296.72</v>
      </c>
      <c r="I394" s="106">
        <v>41729</v>
      </c>
      <c r="J394" s="100" t="s">
        <v>449</v>
      </c>
      <c r="K394" s="100" t="s">
        <v>492</v>
      </c>
      <c r="L394" s="103">
        <f t="shared" si="23"/>
        <v>30078</v>
      </c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47"/>
    </row>
    <row r="395" spans="1:49" s="11" customFormat="1" ht="12.75">
      <c r="A395" s="96">
        <f t="shared" si="24"/>
        <v>392</v>
      </c>
      <c r="B395" s="97" t="s">
        <v>520</v>
      </c>
      <c r="C395" s="98" t="s">
        <v>521</v>
      </c>
      <c r="D395" s="99" t="s">
        <v>730</v>
      </c>
      <c r="E395" s="97"/>
      <c r="F395" s="109" t="s">
        <v>1640</v>
      </c>
      <c r="G395" s="97" t="s">
        <v>65</v>
      </c>
      <c r="H395" s="101">
        <v>868</v>
      </c>
      <c r="I395" s="106">
        <v>41729</v>
      </c>
      <c r="J395" s="100" t="s">
        <v>449</v>
      </c>
      <c r="K395" s="100" t="s">
        <v>955</v>
      </c>
      <c r="L395" s="103">
        <f t="shared" si="23"/>
        <v>700</v>
      </c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47"/>
    </row>
    <row r="396" spans="1:49" s="11" customFormat="1" ht="26.25">
      <c r="A396" s="96">
        <f t="shared" si="24"/>
        <v>393</v>
      </c>
      <c r="B396" s="97" t="s">
        <v>520</v>
      </c>
      <c r="C396" s="98" t="s">
        <v>521</v>
      </c>
      <c r="D396" s="99" t="s">
        <v>1468</v>
      </c>
      <c r="E396" s="97"/>
      <c r="F396" s="109" t="s">
        <v>1637</v>
      </c>
      <c r="G396" s="97" t="s">
        <v>66</v>
      </c>
      <c r="H396" s="101">
        <v>1674</v>
      </c>
      <c r="I396" s="106">
        <v>41729</v>
      </c>
      <c r="J396" s="100" t="s">
        <v>449</v>
      </c>
      <c r="K396" s="100" t="s">
        <v>955</v>
      </c>
      <c r="L396" s="103">
        <f t="shared" si="23"/>
        <v>1350</v>
      </c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47"/>
    </row>
    <row r="397" spans="1:49" s="11" customFormat="1" ht="26.25">
      <c r="A397" s="96">
        <f t="shared" si="24"/>
        <v>394</v>
      </c>
      <c r="B397" s="97" t="s">
        <v>520</v>
      </c>
      <c r="C397" s="98" t="s">
        <v>521</v>
      </c>
      <c r="D397" s="99" t="s">
        <v>1324</v>
      </c>
      <c r="E397" s="97"/>
      <c r="F397" s="109" t="s">
        <v>1646</v>
      </c>
      <c r="G397" s="97" t="s">
        <v>107</v>
      </c>
      <c r="H397" s="101">
        <v>18848</v>
      </c>
      <c r="I397" s="106">
        <v>41729</v>
      </c>
      <c r="J397" s="100" t="s">
        <v>449</v>
      </c>
      <c r="K397" s="100" t="s">
        <v>955</v>
      </c>
      <c r="L397" s="103">
        <f aca="true" t="shared" si="25" ref="L397:L406">H397/1.24</f>
        <v>15200</v>
      </c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47"/>
    </row>
    <row r="398" spans="1:49" s="11" customFormat="1" ht="12.75">
      <c r="A398" s="96">
        <f t="shared" si="24"/>
        <v>395</v>
      </c>
      <c r="B398" s="97" t="s">
        <v>442</v>
      </c>
      <c r="C398" s="98" t="s">
        <v>769</v>
      </c>
      <c r="D398" s="99" t="s">
        <v>776</v>
      </c>
      <c r="E398" s="97"/>
      <c r="F398" s="97" t="s">
        <v>777</v>
      </c>
      <c r="G398" s="97" t="s">
        <v>108</v>
      </c>
      <c r="H398" s="101">
        <v>2724.9</v>
      </c>
      <c r="I398" s="106">
        <v>41729</v>
      </c>
      <c r="J398" s="100" t="s">
        <v>449</v>
      </c>
      <c r="K398" s="100" t="s">
        <v>726</v>
      </c>
      <c r="L398" s="103">
        <f t="shared" si="25"/>
        <v>2197.5</v>
      </c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47"/>
    </row>
    <row r="399" spans="1:49" s="11" customFormat="1" ht="26.25">
      <c r="A399" s="96">
        <f t="shared" si="24"/>
        <v>396</v>
      </c>
      <c r="B399" s="97" t="s">
        <v>442</v>
      </c>
      <c r="C399" s="98" t="s">
        <v>443</v>
      </c>
      <c r="D399" s="99" t="s">
        <v>1470</v>
      </c>
      <c r="E399" s="97"/>
      <c r="F399" s="97" t="s">
        <v>1471</v>
      </c>
      <c r="G399" s="97" t="s">
        <v>109</v>
      </c>
      <c r="H399" s="101">
        <v>1285.88</v>
      </c>
      <c r="I399" s="106">
        <v>41729</v>
      </c>
      <c r="J399" s="100" t="s">
        <v>449</v>
      </c>
      <c r="K399" s="100" t="s">
        <v>955</v>
      </c>
      <c r="L399" s="103">
        <f t="shared" si="25"/>
        <v>1037</v>
      </c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33"/>
      <c r="AO399" s="33"/>
      <c r="AP399" s="33"/>
      <c r="AQ399" s="33"/>
      <c r="AR399" s="33"/>
      <c r="AS399" s="33"/>
      <c r="AT399" s="33"/>
      <c r="AU399" s="33"/>
      <c r="AV399" s="33"/>
      <c r="AW399" s="47"/>
    </row>
    <row r="400" spans="1:49" s="11" customFormat="1" ht="26.25">
      <c r="A400" s="96">
        <f t="shared" si="24"/>
        <v>397</v>
      </c>
      <c r="B400" s="97" t="s">
        <v>442</v>
      </c>
      <c r="C400" s="98" t="s">
        <v>443</v>
      </c>
      <c r="D400" s="99" t="s">
        <v>1447</v>
      </c>
      <c r="E400" s="97"/>
      <c r="F400" s="97" t="s">
        <v>1448</v>
      </c>
      <c r="G400" s="97" t="s">
        <v>110</v>
      </c>
      <c r="H400" s="101">
        <v>7700.4</v>
      </c>
      <c r="I400" s="106">
        <v>41729</v>
      </c>
      <c r="J400" s="100" t="s">
        <v>449</v>
      </c>
      <c r="K400" s="100" t="s">
        <v>955</v>
      </c>
      <c r="L400" s="103">
        <f t="shared" si="25"/>
        <v>6210</v>
      </c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33"/>
      <c r="AO400" s="33"/>
      <c r="AP400" s="33"/>
      <c r="AQ400" s="33"/>
      <c r="AR400" s="33"/>
      <c r="AS400" s="33"/>
      <c r="AT400" s="33"/>
      <c r="AU400" s="33"/>
      <c r="AV400" s="33"/>
      <c r="AW400" s="47"/>
    </row>
    <row r="401" spans="1:49" s="11" customFormat="1" ht="12.75">
      <c r="A401" s="96">
        <f t="shared" si="24"/>
        <v>398</v>
      </c>
      <c r="B401" s="97" t="s">
        <v>442</v>
      </c>
      <c r="C401" s="98" t="s">
        <v>443</v>
      </c>
      <c r="D401" s="99" t="s">
        <v>798</v>
      </c>
      <c r="E401" s="97"/>
      <c r="F401" s="97" t="s">
        <v>799</v>
      </c>
      <c r="G401" s="97" t="s">
        <v>111</v>
      </c>
      <c r="H401" s="101">
        <v>3100</v>
      </c>
      <c r="I401" s="106">
        <v>41729</v>
      </c>
      <c r="J401" s="100" t="s">
        <v>449</v>
      </c>
      <c r="K401" s="97" t="s">
        <v>470</v>
      </c>
      <c r="L401" s="103">
        <f t="shared" si="25"/>
        <v>2500</v>
      </c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33"/>
      <c r="AO401" s="33"/>
      <c r="AP401" s="33"/>
      <c r="AQ401" s="33"/>
      <c r="AR401" s="33"/>
      <c r="AS401" s="33"/>
      <c r="AT401" s="33"/>
      <c r="AU401" s="33"/>
      <c r="AV401" s="33"/>
      <c r="AW401" s="47"/>
    </row>
    <row r="402" spans="1:49" s="11" customFormat="1" ht="26.25">
      <c r="A402" s="96">
        <f t="shared" si="24"/>
        <v>399</v>
      </c>
      <c r="B402" s="97" t="s">
        <v>520</v>
      </c>
      <c r="C402" s="98" t="s">
        <v>694</v>
      </c>
      <c r="D402" s="99" t="s">
        <v>35</v>
      </c>
      <c r="E402" s="97"/>
      <c r="F402" s="97" t="s">
        <v>36</v>
      </c>
      <c r="G402" s="97" t="s">
        <v>113</v>
      </c>
      <c r="H402" s="101">
        <v>11156.28</v>
      </c>
      <c r="I402" s="106">
        <v>41729</v>
      </c>
      <c r="J402" s="100" t="s">
        <v>449</v>
      </c>
      <c r="K402" s="100" t="s">
        <v>525</v>
      </c>
      <c r="L402" s="103">
        <f t="shared" si="25"/>
        <v>8997</v>
      </c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33"/>
      <c r="AO402" s="33"/>
      <c r="AP402" s="33"/>
      <c r="AQ402" s="33"/>
      <c r="AR402" s="33"/>
      <c r="AS402" s="33"/>
      <c r="AT402" s="33"/>
      <c r="AU402" s="33"/>
      <c r="AV402" s="33"/>
      <c r="AW402" s="47"/>
    </row>
    <row r="403" spans="1:49" s="11" customFormat="1" ht="26.25">
      <c r="A403" s="96">
        <f t="shared" si="24"/>
        <v>400</v>
      </c>
      <c r="B403" s="97" t="s">
        <v>520</v>
      </c>
      <c r="C403" s="98" t="s">
        <v>694</v>
      </c>
      <c r="D403" s="99" t="s">
        <v>798</v>
      </c>
      <c r="E403" s="97"/>
      <c r="F403" s="97" t="s">
        <v>114</v>
      </c>
      <c r="G403" s="97" t="s">
        <v>115</v>
      </c>
      <c r="H403" s="101">
        <v>917.6</v>
      </c>
      <c r="I403" s="106">
        <v>41729</v>
      </c>
      <c r="J403" s="100" t="s">
        <v>449</v>
      </c>
      <c r="K403" s="100" t="s">
        <v>525</v>
      </c>
      <c r="L403" s="103">
        <f t="shared" si="25"/>
        <v>740</v>
      </c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33"/>
      <c r="AO403" s="33"/>
      <c r="AP403" s="33"/>
      <c r="AQ403" s="33"/>
      <c r="AR403" s="33"/>
      <c r="AS403" s="33"/>
      <c r="AT403" s="33"/>
      <c r="AU403" s="33"/>
      <c r="AV403" s="33"/>
      <c r="AW403" s="47"/>
    </row>
    <row r="404" spans="1:49" s="3" customFormat="1" ht="26.25">
      <c r="A404" s="96">
        <f t="shared" si="24"/>
        <v>401</v>
      </c>
      <c r="B404" s="97" t="s">
        <v>520</v>
      </c>
      <c r="C404" s="98" t="s">
        <v>694</v>
      </c>
      <c r="D404" s="99" t="s">
        <v>900</v>
      </c>
      <c r="E404" s="97"/>
      <c r="F404" s="97" t="s">
        <v>901</v>
      </c>
      <c r="G404" s="97" t="s">
        <v>116</v>
      </c>
      <c r="H404" s="101">
        <v>4210.15</v>
      </c>
      <c r="I404" s="106">
        <v>41729</v>
      </c>
      <c r="J404" s="100" t="s">
        <v>449</v>
      </c>
      <c r="K404" s="100" t="s">
        <v>525</v>
      </c>
      <c r="L404" s="103">
        <f t="shared" si="25"/>
        <v>3395.2822580645156</v>
      </c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46"/>
    </row>
    <row r="405" spans="1:49" s="11" customFormat="1" ht="26.25">
      <c r="A405" s="96">
        <f t="shared" si="24"/>
        <v>402</v>
      </c>
      <c r="B405" s="97" t="s">
        <v>442</v>
      </c>
      <c r="C405" s="98" t="s">
        <v>443</v>
      </c>
      <c r="D405" s="99" t="s">
        <v>798</v>
      </c>
      <c r="E405" s="97"/>
      <c r="F405" s="97" t="s">
        <v>1454</v>
      </c>
      <c r="G405" s="97" t="s">
        <v>117</v>
      </c>
      <c r="H405" s="101">
        <v>186</v>
      </c>
      <c r="I405" s="106">
        <v>41729</v>
      </c>
      <c r="J405" s="100" t="s">
        <v>449</v>
      </c>
      <c r="K405" s="100" t="s">
        <v>955</v>
      </c>
      <c r="L405" s="103">
        <f t="shared" si="25"/>
        <v>150</v>
      </c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33"/>
      <c r="AO405" s="33"/>
      <c r="AP405" s="33"/>
      <c r="AQ405" s="33"/>
      <c r="AR405" s="33"/>
      <c r="AS405" s="33"/>
      <c r="AT405" s="33"/>
      <c r="AU405" s="33"/>
      <c r="AV405" s="33"/>
      <c r="AW405" s="47"/>
    </row>
    <row r="406" spans="1:49" s="11" customFormat="1" ht="26.25">
      <c r="A406" s="96">
        <f t="shared" si="24"/>
        <v>403</v>
      </c>
      <c r="B406" s="97" t="s">
        <v>119</v>
      </c>
      <c r="C406" s="98" t="s">
        <v>521</v>
      </c>
      <c r="D406" s="99" t="s">
        <v>120</v>
      </c>
      <c r="E406" s="97"/>
      <c r="F406" s="97" t="s">
        <v>121</v>
      </c>
      <c r="G406" s="97" t="s">
        <v>122</v>
      </c>
      <c r="H406" s="101">
        <v>1674</v>
      </c>
      <c r="I406" s="106">
        <v>41729</v>
      </c>
      <c r="J406" s="100" t="s">
        <v>449</v>
      </c>
      <c r="K406" s="100" t="s">
        <v>525</v>
      </c>
      <c r="L406" s="103">
        <f t="shared" si="25"/>
        <v>1350</v>
      </c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47"/>
    </row>
    <row r="407" spans="1:49" s="11" customFormat="1" ht="26.25">
      <c r="A407" s="96">
        <f t="shared" si="24"/>
        <v>404</v>
      </c>
      <c r="B407" s="97" t="s">
        <v>536</v>
      </c>
      <c r="C407" s="98" t="s">
        <v>952</v>
      </c>
      <c r="D407" s="99" t="s">
        <v>968</v>
      </c>
      <c r="E407" s="97"/>
      <c r="F407" s="109" t="s">
        <v>1080</v>
      </c>
      <c r="G407" s="97" t="s">
        <v>123</v>
      </c>
      <c r="H407" s="101">
        <v>620</v>
      </c>
      <c r="I407" s="106">
        <v>41759</v>
      </c>
      <c r="J407" s="100" t="s">
        <v>449</v>
      </c>
      <c r="K407" s="100" t="s">
        <v>955</v>
      </c>
      <c r="L407" s="103">
        <f aca="true" t="shared" si="26" ref="L407:L414">H407/1.24</f>
        <v>500</v>
      </c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33"/>
      <c r="AO407" s="33"/>
      <c r="AP407" s="33"/>
      <c r="AQ407" s="33"/>
      <c r="AR407" s="33"/>
      <c r="AS407" s="33"/>
      <c r="AT407" s="33"/>
      <c r="AU407" s="33"/>
      <c r="AV407" s="33"/>
      <c r="AW407" s="47"/>
    </row>
    <row r="408" spans="1:49" s="11" customFormat="1" ht="26.25">
      <c r="A408" s="96">
        <f t="shared" si="24"/>
        <v>405</v>
      </c>
      <c r="B408" s="97" t="s">
        <v>536</v>
      </c>
      <c r="C408" s="98" t="s">
        <v>952</v>
      </c>
      <c r="D408" s="99" t="s">
        <v>1650</v>
      </c>
      <c r="E408" s="97"/>
      <c r="F408" s="109" t="s">
        <v>1056</v>
      </c>
      <c r="G408" s="97" t="s">
        <v>127</v>
      </c>
      <c r="H408" s="101">
        <v>136.4</v>
      </c>
      <c r="I408" s="106">
        <v>41759</v>
      </c>
      <c r="J408" s="100" t="s">
        <v>449</v>
      </c>
      <c r="K408" s="100" t="s">
        <v>955</v>
      </c>
      <c r="L408" s="103">
        <f t="shared" si="26"/>
        <v>110</v>
      </c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47"/>
    </row>
    <row r="409" spans="1:49" s="11" customFormat="1" ht="26.25">
      <c r="A409" s="96">
        <f t="shared" si="24"/>
        <v>406</v>
      </c>
      <c r="B409" s="97" t="s">
        <v>536</v>
      </c>
      <c r="C409" s="98" t="s">
        <v>952</v>
      </c>
      <c r="D409" s="99" t="s">
        <v>962</v>
      </c>
      <c r="E409" s="97"/>
      <c r="F409" s="109" t="s">
        <v>1067</v>
      </c>
      <c r="G409" s="97" t="s">
        <v>128</v>
      </c>
      <c r="H409" s="101">
        <v>1860</v>
      </c>
      <c r="I409" s="106">
        <v>41759</v>
      </c>
      <c r="J409" s="100" t="s">
        <v>449</v>
      </c>
      <c r="K409" s="100" t="s">
        <v>955</v>
      </c>
      <c r="L409" s="103">
        <f t="shared" si="26"/>
        <v>1500</v>
      </c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47"/>
    </row>
    <row r="410" spans="1:49" s="11" customFormat="1" ht="26.25">
      <c r="A410" s="96">
        <f t="shared" si="24"/>
        <v>407</v>
      </c>
      <c r="B410" s="97" t="s">
        <v>536</v>
      </c>
      <c r="C410" s="98" t="s">
        <v>952</v>
      </c>
      <c r="D410" s="99" t="s">
        <v>964</v>
      </c>
      <c r="E410" s="97"/>
      <c r="F410" s="109" t="s">
        <v>1071</v>
      </c>
      <c r="G410" s="97" t="s">
        <v>129</v>
      </c>
      <c r="H410" s="101">
        <v>1736</v>
      </c>
      <c r="I410" s="106">
        <v>41759</v>
      </c>
      <c r="J410" s="100" t="s">
        <v>449</v>
      </c>
      <c r="K410" s="100" t="s">
        <v>955</v>
      </c>
      <c r="L410" s="103">
        <f t="shared" si="26"/>
        <v>1400</v>
      </c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47"/>
    </row>
    <row r="411" spans="1:49" s="35" customFormat="1" ht="26.25">
      <c r="A411" s="96">
        <f t="shared" si="24"/>
        <v>408</v>
      </c>
      <c r="B411" s="97" t="s">
        <v>536</v>
      </c>
      <c r="C411" s="98" t="s">
        <v>952</v>
      </c>
      <c r="D411" s="116" t="s">
        <v>967</v>
      </c>
      <c r="E411" s="117"/>
      <c r="F411" s="109" t="s">
        <v>1078</v>
      </c>
      <c r="G411" s="97" t="s">
        <v>130</v>
      </c>
      <c r="H411" s="118">
        <v>674.56</v>
      </c>
      <c r="I411" s="106">
        <v>41759</v>
      </c>
      <c r="J411" s="100" t="s">
        <v>449</v>
      </c>
      <c r="K411" s="100" t="s">
        <v>955</v>
      </c>
      <c r="L411" s="119">
        <f t="shared" si="26"/>
        <v>544</v>
      </c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8"/>
    </row>
    <row r="412" spans="1:49" s="11" customFormat="1" ht="26.25">
      <c r="A412" s="96">
        <f t="shared" si="24"/>
        <v>409</v>
      </c>
      <c r="B412" s="97" t="s">
        <v>536</v>
      </c>
      <c r="C412" s="98" t="s">
        <v>952</v>
      </c>
      <c r="D412" s="99" t="s">
        <v>963</v>
      </c>
      <c r="E412" s="97"/>
      <c r="F412" s="109" t="s">
        <v>1069</v>
      </c>
      <c r="G412" s="97" t="s">
        <v>131</v>
      </c>
      <c r="H412" s="101">
        <v>4681</v>
      </c>
      <c r="I412" s="106">
        <v>41759</v>
      </c>
      <c r="J412" s="100" t="s">
        <v>449</v>
      </c>
      <c r="K412" s="100" t="s">
        <v>955</v>
      </c>
      <c r="L412" s="103">
        <f t="shared" si="26"/>
        <v>3775</v>
      </c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47"/>
    </row>
    <row r="413" spans="1:49" s="11" customFormat="1" ht="12.75">
      <c r="A413" s="96">
        <f t="shared" si="24"/>
        <v>410</v>
      </c>
      <c r="B413" s="97" t="s">
        <v>536</v>
      </c>
      <c r="C413" s="98" t="s">
        <v>952</v>
      </c>
      <c r="D413" s="99" t="s">
        <v>953</v>
      </c>
      <c r="E413" s="97"/>
      <c r="F413" s="109" t="s">
        <v>1052</v>
      </c>
      <c r="G413" s="97" t="s">
        <v>132</v>
      </c>
      <c r="H413" s="101">
        <v>2075.14</v>
      </c>
      <c r="I413" s="106">
        <v>41759</v>
      </c>
      <c r="J413" s="100" t="s">
        <v>449</v>
      </c>
      <c r="K413" s="100" t="s">
        <v>955</v>
      </c>
      <c r="L413" s="103">
        <f t="shared" si="26"/>
        <v>1673.5</v>
      </c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47"/>
    </row>
    <row r="414" spans="1:49" s="35" customFormat="1" ht="26.25">
      <c r="A414" s="96">
        <f t="shared" si="24"/>
        <v>411</v>
      </c>
      <c r="B414" s="97" t="s">
        <v>536</v>
      </c>
      <c r="C414" s="98" t="s">
        <v>952</v>
      </c>
      <c r="D414" s="116" t="s">
        <v>965</v>
      </c>
      <c r="E414" s="117"/>
      <c r="F414" s="109" t="s">
        <v>1076</v>
      </c>
      <c r="G414" s="97" t="s">
        <v>133</v>
      </c>
      <c r="H414" s="118">
        <v>601.4</v>
      </c>
      <c r="I414" s="106">
        <v>41759</v>
      </c>
      <c r="J414" s="100" t="s">
        <v>449</v>
      </c>
      <c r="K414" s="100" t="s">
        <v>955</v>
      </c>
      <c r="L414" s="119">
        <f t="shared" si="26"/>
        <v>485</v>
      </c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49"/>
      <c r="AO414" s="49"/>
      <c r="AP414" s="49"/>
      <c r="AQ414" s="49"/>
      <c r="AR414" s="49"/>
      <c r="AS414" s="49"/>
      <c r="AT414" s="49"/>
      <c r="AU414" s="49"/>
      <c r="AV414" s="49"/>
      <c r="AW414" s="48"/>
    </row>
    <row r="415" spans="1:48" s="12" customFormat="1" ht="26.25">
      <c r="A415" s="96">
        <f t="shared" si="24"/>
        <v>412</v>
      </c>
      <c r="B415" s="97" t="s">
        <v>442</v>
      </c>
      <c r="C415" s="98" t="s">
        <v>694</v>
      </c>
      <c r="D415" s="99" t="s">
        <v>905</v>
      </c>
      <c r="E415" s="97"/>
      <c r="F415" s="97" t="s">
        <v>906</v>
      </c>
      <c r="G415" s="109" t="s">
        <v>134</v>
      </c>
      <c r="H415" s="101">
        <v>565.44</v>
      </c>
      <c r="I415" s="106">
        <v>41729</v>
      </c>
      <c r="J415" s="100" t="s">
        <v>449</v>
      </c>
      <c r="K415" s="100" t="s">
        <v>525</v>
      </c>
      <c r="L415" s="103">
        <f aca="true" t="shared" si="27" ref="L415:L425">H415/1.24</f>
        <v>456.00000000000006</v>
      </c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</row>
    <row r="416" spans="1:48" s="12" customFormat="1" ht="26.25">
      <c r="A416" s="96">
        <f t="shared" si="24"/>
        <v>413</v>
      </c>
      <c r="B416" s="97" t="s">
        <v>520</v>
      </c>
      <c r="C416" s="98" t="s">
        <v>521</v>
      </c>
      <c r="D416" s="99" t="s">
        <v>1029</v>
      </c>
      <c r="E416" s="97"/>
      <c r="F416" s="97" t="s">
        <v>1030</v>
      </c>
      <c r="G416" s="97" t="s">
        <v>135</v>
      </c>
      <c r="H416" s="101">
        <v>758.88</v>
      </c>
      <c r="I416" s="106">
        <v>41759</v>
      </c>
      <c r="J416" s="100" t="s">
        <v>449</v>
      </c>
      <c r="K416" s="100" t="s">
        <v>525</v>
      </c>
      <c r="L416" s="103">
        <f t="shared" si="27"/>
        <v>612</v>
      </c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</row>
    <row r="417" spans="1:48" s="12" customFormat="1" ht="26.25">
      <c r="A417" s="96">
        <f t="shared" si="24"/>
        <v>414</v>
      </c>
      <c r="B417" s="97" t="s">
        <v>520</v>
      </c>
      <c r="C417" s="98" t="s">
        <v>521</v>
      </c>
      <c r="D417" s="99" t="s">
        <v>1385</v>
      </c>
      <c r="E417" s="97"/>
      <c r="F417" s="97" t="s">
        <v>1386</v>
      </c>
      <c r="G417" s="97" t="s">
        <v>136</v>
      </c>
      <c r="H417" s="101">
        <v>297.6</v>
      </c>
      <c r="I417" s="106">
        <v>41759</v>
      </c>
      <c r="J417" s="100" t="s">
        <v>449</v>
      </c>
      <c r="K417" s="100" t="s">
        <v>525</v>
      </c>
      <c r="L417" s="103">
        <f t="shared" si="27"/>
        <v>240.00000000000003</v>
      </c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33"/>
      <c r="AO417" s="33"/>
      <c r="AP417" s="33"/>
      <c r="AQ417" s="33"/>
      <c r="AR417" s="33"/>
      <c r="AS417" s="33"/>
      <c r="AT417" s="33"/>
      <c r="AU417" s="33"/>
      <c r="AV417" s="33"/>
    </row>
    <row r="418" spans="1:48" s="12" customFormat="1" ht="12.75">
      <c r="A418" s="96">
        <f t="shared" si="24"/>
        <v>415</v>
      </c>
      <c r="B418" s="97" t="s">
        <v>520</v>
      </c>
      <c r="C418" s="98" t="s">
        <v>521</v>
      </c>
      <c r="D418" s="99" t="s">
        <v>795</v>
      </c>
      <c r="E418" s="97"/>
      <c r="F418" s="97" t="s">
        <v>796</v>
      </c>
      <c r="G418" s="97" t="s">
        <v>138</v>
      </c>
      <c r="H418" s="101">
        <v>24120.48</v>
      </c>
      <c r="I418" s="106">
        <v>41759</v>
      </c>
      <c r="J418" s="100" t="s">
        <v>449</v>
      </c>
      <c r="K418" s="100" t="s">
        <v>525</v>
      </c>
      <c r="L418" s="103">
        <f t="shared" si="27"/>
        <v>19452</v>
      </c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</row>
    <row r="419" spans="1:48" s="12" customFormat="1" ht="12.75">
      <c r="A419" s="96">
        <f t="shared" si="24"/>
        <v>416</v>
      </c>
      <c r="B419" s="97" t="s">
        <v>520</v>
      </c>
      <c r="C419" s="98" t="s">
        <v>521</v>
      </c>
      <c r="D419" s="99" t="s">
        <v>1000</v>
      </c>
      <c r="E419" s="97"/>
      <c r="F419" s="97" t="s">
        <v>1001</v>
      </c>
      <c r="G419" s="97" t="s">
        <v>139</v>
      </c>
      <c r="H419" s="101">
        <v>1779.4</v>
      </c>
      <c r="I419" s="106">
        <v>41759</v>
      </c>
      <c r="J419" s="100" t="s">
        <v>449</v>
      </c>
      <c r="K419" s="100" t="s">
        <v>525</v>
      </c>
      <c r="L419" s="103">
        <f t="shared" si="27"/>
        <v>1435</v>
      </c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33"/>
      <c r="AO419" s="33"/>
      <c r="AP419" s="33"/>
      <c r="AQ419" s="33"/>
      <c r="AR419" s="33"/>
      <c r="AS419" s="33"/>
      <c r="AT419" s="33"/>
      <c r="AU419" s="33"/>
      <c r="AV419" s="33"/>
    </row>
    <row r="420" spans="1:48" s="12" customFormat="1" ht="26.25">
      <c r="A420" s="96">
        <f t="shared" si="24"/>
        <v>417</v>
      </c>
      <c r="B420" s="97" t="s">
        <v>520</v>
      </c>
      <c r="C420" s="98" t="s">
        <v>521</v>
      </c>
      <c r="D420" s="99" t="s">
        <v>1032</v>
      </c>
      <c r="E420" s="97"/>
      <c r="F420" s="97" t="s">
        <v>1033</v>
      </c>
      <c r="G420" s="97" t="s">
        <v>140</v>
      </c>
      <c r="H420" s="101">
        <v>1438.4</v>
      </c>
      <c r="I420" s="106">
        <v>41759</v>
      </c>
      <c r="J420" s="100" t="s">
        <v>449</v>
      </c>
      <c r="K420" s="100" t="s">
        <v>525</v>
      </c>
      <c r="L420" s="103">
        <f t="shared" si="27"/>
        <v>1160</v>
      </c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33"/>
      <c r="AO420" s="33"/>
      <c r="AP420" s="33"/>
      <c r="AQ420" s="33"/>
      <c r="AR420" s="33"/>
      <c r="AS420" s="33"/>
      <c r="AT420" s="33"/>
      <c r="AU420" s="33"/>
      <c r="AV420" s="33"/>
    </row>
    <row r="421" spans="1:48" s="12" customFormat="1" ht="12.75">
      <c r="A421" s="96">
        <f t="shared" si="24"/>
        <v>418</v>
      </c>
      <c r="B421" s="97" t="s">
        <v>520</v>
      </c>
      <c r="C421" s="98" t="s">
        <v>521</v>
      </c>
      <c r="D421" s="99" t="s">
        <v>871</v>
      </c>
      <c r="E421" s="97"/>
      <c r="F421" s="97" t="s">
        <v>872</v>
      </c>
      <c r="G421" s="97" t="s">
        <v>141</v>
      </c>
      <c r="H421" s="101">
        <v>3124.8</v>
      </c>
      <c r="I421" s="106">
        <v>41759</v>
      </c>
      <c r="J421" s="100" t="s">
        <v>449</v>
      </c>
      <c r="K421" s="100" t="s">
        <v>525</v>
      </c>
      <c r="L421" s="103">
        <f t="shared" si="27"/>
        <v>2520</v>
      </c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</row>
    <row r="422" spans="1:48" s="12" customFormat="1" ht="26.25">
      <c r="A422" s="96">
        <f t="shared" si="24"/>
        <v>419</v>
      </c>
      <c r="B422" s="97" t="s">
        <v>520</v>
      </c>
      <c r="C422" s="98" t="s">
        <v>521</v>
      </c>
      <c r="D422" s="99" t="s">
        <v>1118</v>
      </c>
      <c r="E422" s="97"/>
      <c r="F422" s="97" t="s">
        <v>1119</v>
      </c>
      <c r="G422" s="97" t="s">
        <v>144</v>
      </c>
      <c r="H422" s="101">
        <v>545.6</v>
      </c>
      <c r="I422" s="106">
        <v>41759</v>
      </c>
      <c r="J422" s="100" t="s">
        <v>449</v>
      </c>
      <c r="K422" s="100" t="s">
        <v>525</v>
      </c>
      <c r="L422" s="103">
        <f t="shared" si="27"/>
        <v>440</v>
      </c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33"/>
      <c r="AO422" s="33"/>
      <c r="AP422" s="33"/>
      <c r="AQ422" s="33"/>
      <c r="AR422" s="33"/>
      <c r="AS422" s="33"/>
      <c r="AT422" s="33"/>
      <c r="AU422" s="33"/>
      <c r="AV422" s="33"/>
    </row>
    <row r="423" spans="1:48" s="12" customFormat="1" ht="26.25">
      <c r="A423" s="96">
        <f t="shared" si="24"/>
        <v>420</v>
      </c>
      <c r="B423" s="97" t="s">
        <v>520</v>
      </c>
      <c r="C423" s="98" t="s">
        <v>521</v>
      </c>
      <c r="D423" s="99" t="s">
        <v>1044</v>
      </c>
      <c r="E423" s="97"/>
      <c r="F423" s="97" t="s">
        <v>1045</v>
      </c>
      <c r="G423" s="97" t="s">
        <v>145</v>
      </c>
      <c r="H423" s="101">
        <v>4868.74</v>
      </c>
      <c r="I423" s="106">
        <v>41759</v>
      </c>
      <c r="J423" s="100" t="s">
        <v>449</v>
      </c>
      <c r="K423" s="100" t="s">
        <v>525</v>
      </c>
      <c r="L423" s="103">
        <f t="shared" si="27"/>
        <v>3926.4032258064512</v>
      </c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33"/>
      <c r="AO423" s="33"/>
      <c r="AP423" s="33"/>
      <c r="AQ423" s="33"/>
      <c r="AR423" s="33"/>
      <c r="AS423" s="33"/>
      <c r="AT423" s="33"/>
      <c r="AU423" s="33"/>
      <c r="AV423" s="33"/>
    </row>
    <row r="424" spans="1:48" s="12" customFormat="1" ht="26.25">
      <c r="A424" s="96">
        <f t="shared" si="24"/>
        <v>421</v>
      </c>
      <c r="B424" s="97" t="s">
        <v>520</v>
      </c>
      <c r="C424" s="98" t="s">
        <v>521</v>
      </c>
      <c r="D424" s="99" t="s">
        <v>880</v>
      </c>
      <c r="E424" s="97"/>
      <c r="F424" s="97" t="s">
        <v>881</v>
      </c>
      <c r="G424" s="97" t="s">
        <v>146</v>
      </c>
      <c r="H424" s="101">
        <v>5713.92</v>
      </c>
      <c r="I424" s="106">
        <v>41759</v>
      </c>
      <c r="J424" s="100" t="s">
        <v>449</v>
      </c>
      <c r="K424" s="100" t="s">
        <v>525</v>
      </c>
      <c r="L424" s="103">
        <f t="shared" si="27"/>
        <v>4608</v>
      </c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</row>
    <row r="425" spans="1:48" s="12" customFormat="1" ht="26.25">
      <c r="A425" s="96">
        <f t="shared" si="24"/>
        <v>422</v>
      </c>
      <c r="B425" s="97" t="s">
        <v>442</v>
      </c>
      <c r="C425" s="98" t="s">
        <v>694</v>
      </c>
      <c r="D425" s="99" t="s">
        <v>147</v>
      </c>
      <c r="E425" s="97"/>
      <c r="F425" s="97" t="s">
        <v>783</v>
      </c>
      <c r="G425" s="97" t="s">
        <v>148</v>
      </c>
      <c r="H425" s="101">
        <v>2604</v>
      </c>
      <c r="I425" s="106">
        <v>41729</v>
      </c>
      <c r="J425" s="100" t="s">
        <v>449</v>
      </c>
      <c r="K425" s="100" t="s">
        <v>525</v>
      </c>
      <c r="L425" s="103">
        <f t="shared" si="27"/>
        <v>2100</v>
      </c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</row>
    <row r="426" spans="1:48" s="12" customFormat="1" ht="12.75">
      <c r="A426" s="96">
        <f t="shared" si="24"/>
        <v>423</v>
      </c>
      <c r="B426" s="97" t="s">
        <v>536</v>
      </c>
      <c r="C426" s="98" t="s">
        <v>722</v>
      </c>
      <c r="D426" s="99" t="s">
        <v>727</v>
      </c>
      <c r="E426" s="97"/>
      <c r="F426" s="97" t="s">
        <v>728</v>
      </c>
      <c r="G426" s="109" t="s">
        <v>198</v>
      </c>
      <c r="H426" s="101">
        <v>793.6</v>
      </c>
      <c r="I426" s="106">
        <v>41759</v>
      </c>
      <c r="J426" s="100" t="s">
        <v>449</v>
      </c>
      <c r="K426" s="100" t="s">
        <v>726</v>
      </c>
      <c r="L426" s="103">
        <f>H426/1.24</f>
        <v>640</v>
      </c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</row>
    <row r="427" spans="1:48" s="12" customFormat="1" ht="12.75">
      <c r="A427" s="96">
        <f t="shared" si="24"/>
        <v>424</v>
      </c>
      <c r="B427" s="97" t="s">
        <v>442</v>
      </c>
      <c r="C427" s="98" t="s">
        <v>694</v>
      </c>
      <c r="D427" s="99" t="s">
        <v>445</v>
      </c>
      <c r="E427" s="97"/>
      <c r="F427" s="97" t="s">
        <v>695</v>
      </c>
      <c r="G427" s="109" t="s">
        <v>199</v>
      </c>
      <c r="H427" s="101">
        <v>1266.04</v>
      </c>
      <c r="I427" s="106">
        <v>41729</v>
      </c>
      <c r="J427" s="100" t="s">
        <v>449</v>
      </c>
      <c r="K427" s="100" t="s">
        <v>525</v>
      </c>
      <c r="L427" s="103">
        <f>H427/1.24</f>
        <v>1021</v>
      </c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</row>
    <row r="428" spans="1:48" s="12" customFormat="1" ht="26.25">
      <c r="A428" s="96">
        <f t="shared" si="24"/>
        <v>425</v>
      </c>
      <c r="B428" s="97" t="s">
        <v>536</v>
      </c>
      <c r="C428" s="98" t="s">
        <v>537</v>
      </c>
      <c r="D428" s="99" t="s">
        <v>538</v>
      </c>
      <c r="E428" s="97" t="s">
        <v>164</v>
      </c>
      <c r="F428" s="100"/>
      <c r="G428" s="106" t="s">
        <v>540</v>
      </c>
      <c r="H428" s="101"/>
      <c r="I428" s="106">
        <v>41759</v>
      </c>
      <c r="J428" s="100" t="s">
        <v>449</v>
      </c>
      <c r="K428" s="100" t="s">
        <v>535</v>
      </c>
      <c r="L428" s="103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</row>
    <row r="429" spans="1:48" s="12" customFormat="1" ht="26.25">
      <c r="A429" s="96">
        <f t="shared" si="24"/>
        <v>426</v>
      </c>
      <c r="B429" s="97" t="s">
        <v>926</v>
      </c>
      <c r="C429" s="98" t="s">
        <v>530</v>
      </c>
      <c r="D429" s="99" t="s">
        <v>927</v>
      </c>
      <c r="E429" s="97" t="s">
        <v>163</v>
      </c>
      <c r="F429" s="97"/>
      <c r="G429" s="97" t="s">
        <v>928</v>
      </c>
      <c r="H429" s="101"/>
      <c r="I429" s="106">
        <v>41759</v>
      </c>
      <c r="J429" s="100" t="s">
        <v>469</v>
      </c>
      <c r="K429" s="100" t="s">
        <v>535</v>
      </c>
      <c r="L429" s="103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33"/>
      <c r="AO429" s="33"/>
      <c r="AP429" s="33"/>
      <c r="AQ429" s="33"/>
      <c r="AR429" s="33"/>
      <c r="AS429" s="33"/>
      <c r="AT429" s="33"/>
      <c r="AU429" s="33"/>
      <c r="AV429" s="33"/>
    </row>
    <row r="430" spans="1:48" s="12" customFormat="1" ht="26.25">
      <c r="A430" s="96">
        <f t="shared" si="24"/>
        <v>427</v>
      </c>
      <c r="B430" s="97" t="s">
        <v>660</v>
      </c>
      <c r="C430" s="98" t="s">
        <v>663</v>
      </c>
      <c r="D430" s="99" t="s">
        <v>664</v>
      </c>
      <c r="E430" s="97" t="s">
        <v>161</v>
      </c>
      <c r="F430" s="97"/>
      <c r="G430" s="97" t="s">
        <v>668</v>
      </c>
      <c r="H430" s="101"/>
      <c r="I430" s="106">
        <v>41759</v>
      </c>
      <c r="J430" s="100" t="s">
        <v>469</v>
      </c>
      <c r="K430" s="100" t="s">
        <v>535</v>
      </c>
      <c r="L430" s="103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</row>
    <row r="431" spans="1:48" s="12" customFormat="1" ht="26.25">
      <c r="A431" s="96">
        <f t="shared" si="24"/>
        <v>428</v>
      </c>
      <c r="B431" s="97" t="s">
        <v>660</v>
      </c>
      <c r="C431" s="98" t="s">
        <v>661</v>
      </c>
      <c r="D431" s="99" t="s">
        <v>662</v>
      </c>
      <c r="E431" s="97" t="s">
        <v>160</v>
      </c>
      <c r="F431" s="97"/>
      <c r="G431" s="97" t="s">
        <v>666</v>
      </c>
      <c r="H431" s="101"/>
      <c r="I431" s="106">
        <v>41759</v>
      </c>
      <c r="J431" s="100" t="s">
        <v>469</v>
      </c>
      <c r="K431" s="100" t="s">
        <v>535</v>
      </c>
      <c r="L431" s="103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</row>
    <row r="432" spans="1:48" s="12" customFormat="1" ht="26.25">
      <c r="A432" s="96">
        <f t="shared" si="24"/>
        <v>429</v>
      </c>
      <c r="B432" s="97" t="s">
        <v>697</v>
      </c>
      <c r="C432" s="98" t="s">
        <v>698</v>
      </c>
      <c r="D432" s="99" t="s">
        <v>699</v>
      </c>
      <c r="E432" s="97" t="s">
        <v>173</v>
      </c>
      <c r="F432" s="97"/>
      <c r="G432" s="97" t="s">
        <v>701</v>
      </c>
      <c r="H432" s="101"/>
      <c r="I432" s="106">
        <v>41759</v>
      </c>
      <c r="J432" s="100" t="s">
        <v>469</v>
      </c>
      <c r="K432" s="100" t="s">
        <v>544</v>
      </c>
      <c r="L432" s="103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</row>
    <row r="433" spans="1:48" s="12" customFormat="1" ht="26.25">
      <c r="A433" s="96">
        <f t="shared" si="24"/>
        <v>430</v>
      </c>
      <c r="B433" s="97"/>
      <c r="C433" s="98" t="s">
        <v>1318</v>
      </c>
      <c r="D433" s="99" t="s">
        <v>1319</v>
      </c>
      <c r="E433" s="97" t="s">
        <v>162</v>
      </c>
      <c r="F433" s="97"/>
      <c r="G433" s="97" t="s">
        <v>1320</v>
      </c>
      <c r="H433" s="101"/>
      <c r="I433" s="106">
        <v>41759</v>
      </c>
      <c r="J433" s="100" t="s">
        <v>469</v>
      </c>
      <c r="K433" s="100" t="s">
        <v>535</v>
      </c>
      <c r="L433" s="103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</row>
    <row r="434" spans="1:48" s="12" customFormat="1" ht="39">
      <c r="A434" s="96">
        <f t="shared" si="24"/>
        <v>431</v>
      </c>
      <c r="B434" s="97" t="s">
        <v>149</v>
      </c>
      <c r="C434" s="98" t="s">
        <v>530</v>
      </c>
      <c r="D434" s="99" t="s">
        <v>531</v>
      </c>
      <c r="E434" s="97" t="s">
        <v>158</v>
      </c>
      <c r="F434" s="97"/>
      <c r="G434" s="106" t="s">
        <v>533</v>
      </c>
      <c r="H434" s="101"/>
      <c r="I434" s="106">
        <v>41759</v>
      </c>
      <c r="J434" s="100" t="s">
        <v>469</v>
      </c>
      <c r="K434" s="100" t="s">
        <v>535</v>
      </c>
      <c r="L434" s="103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</row>
    <row r="435" spans="1:48" s="12" customFormat="1" ht="26.25">
      <c r="A435" s="96">
        <f t="shared" si="24"/>
        <v>432</v>
      </c>
      <c r="B435" s="97" t="s">
        <v>149</v>
      </c>
      <c r="C435" s="98" t="s">
        <v>530</v>
      </c>
      <c r="D435" s="111" t="s">
        <v>532</v>
      </c>
      <c r="E435" s="97" t="s">
        <v>159</v>
      </c>
      <c r="F435" s="97"/>
      <c r="G435" s="106" t="s">
        <v>534</v>
      </c>
      <c r="H435" s="113"/>
      <c r="I435" s="106">
        <v>41759</v>
      </c>
      <c r="J435" s="100" t="s">
        <v>469</v>
      </c>
      <c r="K435" s="100" t="s">
        <v>535</v>
      </c>
      <c r="L435" s="1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</row>
    <row r="436" spans="1:49" s="11" customFormat="1" ht="26.25">
      <c r="A436" s="96">
        <f t="shared" si="24"/>
        <v>433</v>
      </c>
      <c r="B436" s="97" t="s">
        <v>486</v>
      </c>
      <c r="C436" s="98" t="s">
        <v>657</v>
      </c>
      <c r="D436" s="99" t="s">
        <v>658</v>
      </c>
      <c r="E436" s="97" t="s">
        <v>200</v>
      </c>
      <c r="F436" s="100"/>
      <c r="G436" s="97" t="s">
        <v>659</v>
      </c>
      <c r="H436" s="101"/>
      <c r="I436" s="106">
        <v>41759</v>
      </c>
      <c r="J436" s="100" t="s">
        <v>469</v>
      </c>
      <c r="K436" s="100" t="s">
        <v>535</v>
      </c>
      <c r="L436" s="103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47"/>
    </row>
    <row r="437" spans="1:49" s="11" customFormat="1" ht="26.25">
      <c r="A437" s="96">
        <f t="shared" si="24"/>
        <v>434</v>
      </c>
      <c r="B437" s="97" t="s">
        <v>545</v>
      </c>
      <c r="C437" s="98" t="s">
        <v>465</v>
      </c>
      <c r="D437" s="99" t="s">
        <v>1502</v>
      </c>
      <c r="E437" s="97" t="s">
        <v>166</v>
      </c>
      <c r="F437" s="97"/>
      <c r="G437" s="97" t="s">
        <v>549</v>
      </c>
      <c r="H437" s="101"/>
      <c r="I437" s="106">
        <v>41759</v>
      </c>
      <c r="J437" s="107" t="s">
        <v>469</v>
      </c>
      <c r="K437" s="100" t="s">
        <v>544</v>
      </c>
      <c r="L437" s="103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47"/>
    </row>
    <row r="438" spans="1:49" s="11" customFormat="1" ht="26.25">
      <c r="A438" s="96">
        <f t="shared" si="24"/>
        <v>435</v>
      </c>
      <c r="B438" s="97" t="s">
        <v>471</v>
      </c>
      <c r="C438" s="98" t="s">
        <v>465</v>
      </c>
      <c r="D438" s="99" t="s">
        <v>541</v>
      </c>
      <c r="E438" s="97" t="s">
        <v>190</v>
      </c>
      <c r="F438" s="97"/>
      <c r="G438" s="100" t="s">
        <v>543</v>
      </c>
      <c r="H438" s="101"/>
      <c r="I438" s="106">
        <v>41759</v>
      </c>
      <c r="J438" s="107" t="s">
        <v>469</v>
      </c>
      <c r="K438" s="100" t="s">
        <v>544</v>
      </c>
      <c r="L438" s="103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47"/>
    </row>
    <row r="439" spans="1:49" s="11" customFormat="1" ht="26.25">
      <c r="A439" s="96">
        <f t="shared" si="24"/>
        <v>436</v>
      </c>
      <c r="B439" s="97" t="s">
        <v>150</v>
      </c>
      <c r="C439" s="98" t="s">
        <v>465</v>
      </c>
      <c r="D439" s="99" t="s">
        <v>570</v>
      </c>
      <c r="E439" s="97" t="s">
        <v>191</v>
      </c>
      <c r="F439" s="97"/>
      <c r="G439" s="112" t="s">
        <v>571</v>
      </c>
      <c r="H439" s="101"/>
      <c r="I439" s="106">
        <v>41759</v>
      </c>
      <c r="J439" s="107" t="s">
        <v>469</v>
      </c>
      <c r="K439" s="100" t="s">
        <v>544</v>
      </c>
      <c r="L439" s="103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47"/>
    </row>
    <row r="440" spans="1:49" s="11" customFormat="1" ht="26.25">
      <c r="A440" s="96">
        <f t="shared" si="24"/>
        <v>437</v>
      </c>
      <c r="B440" s="97" t="s">
        <v>476</v>
      </c>
      <c r="C440" s="98" t="s">
        <v>465</v>
      </c>
      <c r="D440" s="99" t="s">
        <v>554</v>
      </c>
      <c r="E440" s="97" t="s">
        <v>165</v>
      </c>
      <c r="F440" s="97"/>
      <c r="G440" s="112" t="s">
        <v>556</v>
      </c>
      <c r="H440" s="101"/>
      <c r="I440" s="106">
        <v>41759</v>
      </c>
      <c r="J440" s="107" t="s">
        <v>469</v>
      </c>
      <c r="K440" s="100" t="s">
        <v>544</v>
      </c>
      <c r="L440" s="103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47"/>
    </row>
    <row r="441" spans="1:49" s="11" customFormat="1" ht="26.25">
      <c r="A441" s="96">
        <f t="shared" si="24"/>
        <v>438</v>
      </c>
      <c r="B441" s="97" t="s">
        <v>476</v>
      </c>
      <c r="C441" s="98" t="s">
        <v>465</v>
      </c>
      <c r="D441" s="99" t="s">
        <v>557</v>
      </c>
      <c r="E441" s="97" t="s">
        <v>194</v>
      </c>
      <c r="F441" s="97"/>
      <c r="G441" s="100" t="s">
        <v>559</v>
      </c>
      <c r="H441" s="101"/>
      <c r="I441" s="106">
        <v>41759</v>
      </c>
      <c r="J441" s="107" t="s">
        <v>469</v>
      </c>
      <c r="K441" s="100" t="s">
        <v>544</v>
      </c>
      <c r="L441" s="103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47"/>
    </row>
    <row r="442" spans="1:49" s="11" customFormat="1" ht="26.25">
      <c r="A442" s="96">
        <f t="shared" si="24"/>
        <v>439</v>
      </c>
      <c r="B442" s="97" t="s">
        <v>476</v>
      </c>
      <c r="C442" s="98" t="s">
        <v>465</v>
      </c>
      <c r="D442" s="99" t="s">
        <v>563</v>
      </c>
      <c r="E442" s="97" t="s">
        <v>195</v>
      </c>
      <c r="F442" s="97"/>
      <c r="G442" s="100" t="s">
        <v>565</v>
      </c>
      <c r="H442" s="101"/>
      <c r="I442" s="106">
        <v>41759</v>
      </c>
      <c r="J442" s="107" t="s">
        <v>469</v>
      </c>
      <c r="K442" s="100" t="s">
        <v>544</v>
      </c>
      <c r="L442" s="103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47"/>
    </row>
    <row r="443" spans="1:49" s="11" customFormat="1" ht="26.25">
      <c r="A443" s="96">
        <f t="shared" si="24"/>
        <v>440</v>
      </c>
      <c r="B443" s="97" t="s">
        <v>476</v>
      </c>
      <c r="C443" s="98" t="s">
        <v>465</v>
      </c>
      <c r="D443" s="99" t="s">
        <v>560</v>
      </c>
      <c r="E443" s="97" t="s">
        <v>196</v>
      </c>
      <c r="F443" s="97"/>
      <c r="G443" s="100" t="s">
        <v>562</v>
      </c>
      <c r="H443" s="101"/>
      <c r="I443" s="106">
        <v>41759</v>
      </c>
      <c r="J443" s="107" t="s">
        <v>469</v>
      </c>
      <c r="K443" s="100" t="s">
        <v>544</v>
      </c>
      <c r="L443" s="103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47"/>
    </row>
    <row r="444" spans="1:49" s="11" customFormat="1" ht="26.25">
      <c r="A444" s="96">
        <f t="shared" si="24"/>
        <v>441</v>
      </c>
      <c r="B444" s="97" t="s">
        <v>151</v>
      </c>
      <c r="C444" s="98" t="s">
        <v>465</v>
      </c>
      <c r="D444" s="99" t="s">
        <v>566</v>
      </c>
      <c r="E444" s="97" t="s">
        <v>197</v>
      </c>
      <c r="F444" s="97"/>
      <c r="G444" s="100" t="s">
        <v>568</v>
      </c>
      <c r="H444" s="101"/>
      <c r="I444" s="106">
        <v>41759</v>
      </c>
      <c r="J444" s="107" t="s">
        <v>469</v>
      </c>
      <c r="K444" s="100" t="s">
        <v>544</v>
      </c>
      <c r="L444" s="103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47"/>
    </row>
    <row r="445" spans="1:49" s="11" customFormat="1" ht="39">
      <c r="A445" s="96">
        <f t="shared" si="24"/>
        <v>442</v>
      </c>
      <c r="B445" s="97" t="s">
        <v>1512</v>
      </c>
      <c r="C445" s="98" t="s">
        <v>465</v>
      </c>
      <c r="D445" s="99" t="s">
        <v>572</v>
      </c>
      <c r="E445" s="97" t="s">
        <v>192</v>
      </c>
      <c r="F445" s="97"/>
      <c r="G445" s="100" t="s">
        <v>574</v>
      </c>
      <c r="H445" s="101"/>
      <c r="I445" s="106">
        <v>41759</v>
      </c>
      <c r="J445" s="107" t="s">
        <v>469</v>
      </c>
      <c r="K445" s="100" t="s">
        <v>544</v>
      </c>
      <c r="L445" s="103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47"/>
    </row>
    <row r="446" spans="1:49" s="11" customFormat="1" ht="26.25">
      <c r="A446" s="96">
        <f t="shared" si="24"/>
        <v>443</v>
      </c>
      <c r="B446" s="97" t="s">
        <v>1512</v>
      </c>
      <c r="C446" s="98" t="s">
        <v>465</v>
      </c>
      <c r="D446" s="99" t="s">
        <v>551</v>
      </c>
      <c r="E446" s="97" t="s">
        <v>193</v>
      </c>
      <c r="F446" s="97"/>
      <c r="G446" s="100" t="s">
        <v>553</v>
      </c>
      <c r="H446" s="101"/>
      <c r="I446" s="106">
        <v>41759</v>
      </c>
      <c r="J446" s="107" t="s">
        <v>469</v>
      </c>
      <c r="K446" s="100" t="s">
        <v>544</v>
      </c>
      <c r="L446" s="103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47"/>
    </row>
    <row r="447" spans="1:49" s="11" customFormat="1" ht="26.25">
      <c r="A447" s="96">
        <f t="shared" si="24"/>
        <v>444</v>
      </c>
      <c r="B447" s="97" t="s">
        <v>575</v>
      </c>
      <c r="C447" s="114" t="s">
        <v>898</v>
      </c>
      <c r="D447" s="99" t="s">
        <v>653</v>
      </c>
      <c r="E447" s="97" t="s">
        <v>157</v>
      </c>
      <c r="F447" s="97"/>
      <c r="G447" s="97" t="s">
        <v>899</v>
      </c>
      <c r="H447" s="101"/>
      <c r="I447" s="106">
        <v>41759</v>
      </c>
      <c r="J447" s="100" t="s">
        <v>469</v>
      </c>
      <c r="K447" s="100" t="s">
        <v>535</v>
      </c>
      <c r="L447" s="103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47"/>
    </row>
    <row r="448" spans="1:49" s="35" customFormat="1" ht="12.75">
      <c r="A448" s="96">
        <f t="shared" si="24"/>
        <v>445</v>
      </c>
      <c r="B448" s="97" t="s">
        <v>520</v>
      </c>
      <c r="C448" s="121" t="s">
        <v>521</v>
      </c>
      <c r="D448" s="116" t="s">
        <v>1157</v>
      </c>
      <c r="E448" s="117"/>
      <c r="F448" s="97" t="s">
        <v>1158</v>
      </c>
      <c r="G448" s="112" t="s">
        <v>152</v>
      </c>
      <c r="H448" s="118">
        <v>4278</v>
      </c>
      <c r="I448" s="106">
        <v>41759</v>
      </c>
      <c r="J448" s="100" t="s">
        <v>449</v>
      </c>
      <c r="K448" s="100" t="s">
        <v>525</v>
      </c>
      <c r="L448" s="103">
        <f>H448/1.24</f>
        <v>3450</v>
      </c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8"/>
    </row>
    <row r="449" spans="1:49" s="11" customFormat="1" ht="12.75">
      <c r="A449" s="96">
        <f t="shared" si="24"/>
        <v>446</v>
      </c>
      <c r="B449" s="97" t="s">
        <v>536</v>
      </c>
      <c r="C449" s="98" t="s">
        <v>952</v>
      </c>
      <c r="D449" s="99" t="s">
        <v>953</v>
      </c>
      <c r="E449" s="97"/>
      <c r="F449" s="109" t="s">
        <v>1052</v>
      </c>
      <c r="G449" s="112" t="s">
        <v>153</v>
      </c>
      <c r="H449" s="101">
        <v>155</v>
      </c>
      <c r="I449" s="106">
        <v>41759</v>
      </c>
      <c r="J449" s="100" t="s">
        <v>449</v>
      </c>
      <c r="K449" s="100" t="s">
        <v>955</v>
      </c>
      <c r="L449" s="103">
        <f>H449/1.24</f>
        <v>125</v>
      </c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47"/>
    </row>
    <row r="450" spans="1:49" s="11" customFormat="1" ht="26.25">
      <c r="A450" s="96">
        <f t="shared" si="24"/>
        <v>447</v>
      </c>
      <c r="B450" s="97" t="s">
        <v>442</v>
      </c>
      <c r="C450" s="98" t="s">
        <v>443</v>
      </c>
      <c r="D450" s="99" t="s">
        <v>570</v>
      </c>
      <c r="E450" s="97"/>
      <c r="F450" s="97" t="s">
        <v>1475</v>
      </c>
      <c r="G450" s="112" t="s">
        <v>154</v>
      </c>
      <c r="H450" s="101">
        <v>1550</v>
      </c>
      <c r="I450" s="122">
        <v>41729</v>
      </c>
      <c r="J450" s="100" t="s">
        <v>449</v>
      </c>
      <c r="K450" s="100" t="s">
        <v>955</v>
      </c>
      <c r="L450" s="103">
        <f>H450/1.24</f>
        <v>1250</v>
      </c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47"/>
    </row>
    <row r="451" spans="1:49" s="11" customFormat="1" ht="12.75">
      <c r="A451" s="96">
        <f t="shared" si="24"/>
        <v>448</v>
      </c>
      <c r="B451" s="97" t="s">
        <v>973</v>
      </c>
      <c r="C451" s="121" t="s">
        <v>974</v>
      </c>
      <c r="D451" s="98" t="s">
        <v>975</v>
      </c>
      <c r="E451" s="97"/>
      <c r="F451" s="100"/>
      <c r="G451" s="97" t="s">
        <v>172</v>
      </c>
      <c r="H451" s="101"/>
      <c r="I451" s="122">
        <v>41759</v>
      </c>
      <c r="J451" s="100" t="s">
        <v>449</v>
      </c>
      <c r="K451" s="100" t="s">
        <v>591</v>
      </c>
      <c r="L451" s="103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47"/>
    </row>
    <row r="452" spans="1:49" s="11" customFormat="1" ht="12.75">
      <c r="A452" s="96">
        <f t="shared" si="24"/>
        <v>449</v>
      </c>
      <c r="B452" s="97" t="s">
        <v>593</v>
      </c>
      <c r="C452" s="121" t="s">
        <v>594</v>
      </c>
      <c r="D452" s="99" t="s">
        <v>595</v>
      </c>
      <c r="E452" s="97"/>
      <c r="F452" s="100" t="s">
        <v>596</v>
      </c>
      <c r="G452" s="123" t="s">
        <v>201</v>
      </c>
      <c r="H452" s="101">
        <v>32736</v>
      </c>
      <c r="I452" s="122">
        <v>41759</v>
      </c>
      <c r="J452" s="107" t="s">
        <v>469</v>
      </c>
      <c r="K452" s="100" t="s">
        <v>470</v>
      </c>
      <c r="L452" s="103">
        <f aca="true" t="shared" si="28" ref="L452:L461">H452/1.24</f>
        <v>26400</v>
      </c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47"/>
    </row>
    <row r="453" spans="1:49" s="11" customFormat="1" ht="26.25">
      <c r="A453" s="96">
        <f t="shared" si="24"/>
        <v>450</v>
      </c>
      <c r="B453" s="100" t="s">
        <v>471</v>
      </c>
      <c r="C453" s="121" t="s">
        <v>465</v>
      </c>
      <c r="D453" s="99" t="s">
        <v>472</v>
      </c>
      <c r="E453" s="97"/>
      <c r="F453" s="97" t="s">
        <v>474</v>
      </c>
      <c r="G453" s="123" t="s">
        <v>167</v>
      </c>
      <c r="H453" s="101">
        <v>8363.8</v>
      </c>
      <c r="I453" s="122">
        <v>41759</v>
      </c>
      <c r="J453" s="107" t="s">
        <v>469</v>
      </c>
      <c r="K453" s="97" t="s">
        <v>475</v>
      </c>
      <c r="L453" s="103">
        <f t="shared" si="28"/>
        <v>6744.999999999999</v>
      </c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47"/>
    </row>
    <row r="454" spans="1:49" s="11" customFormat="1" ht="12.75">
      <c r="A454" s="96">
        <f aca="true" t="shared" si="29" ref="A454:A517">A453+1</f>
        <v>451</v>
      </c>
      <c r="B454" s="97" t="s">
        <v>476</v>
      </c>
      <c r="C454" s="121" t="s">
        <v>465</v>
      </c>
      <c r="D454" s="99" t="s">
        <v>483</v>
      </c>
      <c r="E454" s="97"/>
      <c r="F454" s="97" t="s">
        <v>484</v>
      </c>
      <c r="G454" s="123" t="s">
        <v>168</v>
      </c>
      <c r="H454" s="101">
        <v>4340</v>
      </c>
      <c r="I454" s="122">
        <v>41759</v>
      </c>
      <c r="J454" s="107" t="s">
        <v>469</v>
      </c>
      <c r="K454" s="97" t="s">
        <v>475</v>
      </c>
      <c r="L454" s="103">
        <f t="shared" si="28"/>
        <v>3500</v>
      </c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47"/>
    </row>
    <row r="455" spans="1:49" s="11" customFormat="1" ht="26.25">
      <c r="A455" s="96">
        <f t="shared" si="29"/>
        <v>452</v>
      </c>
      <c r="B455" s="97" t="s">
        <v>476</v>
      </c>
      <c r="C455" s="121" t="s">
        <v>465</v>
      </c>
      <c r="D455" s="99" t="s">
        <v>477</v>
      </c>
      <c r="E455" s="97"/>
      <c r="F455" s="97" t="s">
        <v>478</v>
      </c>
      <c r="G455" s="123" t="s">
        <v>169</v>
      </c>
      <c r="H455" s="101">
        <v>1087.5</v>
      </c>
      <c r="I455" s="122">
        <v>41759</v>
      </c>
      <c r="J455" s="107" t="s">
        <v>469</v>
      </c>
      <c r="K455" s="97" t="s">
        <v>475</v>
      </c>
      <c r="L455" s="103">
        <f t="shared" si="28"/>
        <v>877.016129032258</v>
      </c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47"/>
    </row>
    <row r="456" spans="1:49" s="11" customFormat="1" ht="12.75">
      <c r="A456" s="96">
        <f t="shared" si="29"/>
        <v>453</v>
      </c>
      <c r="B456" s="97" t="s">
        <v>476</v>
      </c>
      <c r="C456" s="121" t="s">
        <v>465</v>
      </c>
      <c r="D456" s="99" t="s">
        <v>480</v>
      </c>
      <c r="E456" s="97"/>
      <c r="F456" s="97" t="s">
        <v>481</v>
      </c>
      <c r="G456" s="123" t="s">
        <v>171</v>
      </c>
      <c r="H456" s="101">
        <v>2427.92</v>
      </c>
      <c r="I456" s="122">
        <v>41759</v>
      </c>
      <c r="J456" s="107" t="s">
        <v>469</v>
      </c>
      <c r="K456" s="97" t="s">
        <v>475</v>
      </c>
      <c r="L456" s="103">
        <f t="shared" si="28"/>
        <v>1958</v>
      </c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47"/>
    </row>
    <row r="457" spans="1:49" s="11" customFormat="1" ht="12.75">
      <c r="A457" s="96">
        <f t="shared" si="29"/>
        <v>454</v>
      </c>
      <c r="B457" s="97" t="s">
        <v>575</v>
      </c>
      <c r="C457" s="98" t="s">
        <v>644</v>
      </c>
      <c r="D457" s="99" t="s">
        <v>653</v>
      </c>
      <c r="E457" s="97"/>
      <c r="F457" s="109" t="s">
        <v>654</v>
      </c>
      <c r="G457" s="97" t="s">
        <v>174</v>
      </c>
      <c r="H457" s="101">
        <v>0</v>
      </c>
      <c r="I457" s="106">
        <v>41759</v>
      </c>
      <c r="J457" s="100" t="s">
        <v>469</v>
      </c>
      <c r="K457" s="100" t="s">
        <v>492</v>
      </c>
      <c r="L457" s="103">
        <f t="shared" si="28"/>
        <v>0</v>
      </c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47"/>
    </row>
    <row r="458" spans="1:49" s="11" customFormat="1" ht="12.75">
      <c r="A458" s="96">
        <f t="shared" si="29"/>
        <v>455</v>
      </c>
      <c r="B458" s="97" t="s">
        <v>575</v>
      </c>
      <c r="C458" s="98" t="s">
        <v>644</v>
      </c>
      <c r="D458" s="99" t="s">
        <v>645</v>
      </c>
      <c r="E458" s="97"/>
      <c r="F458" s="109" t="s">
        <v>646</v>
      </c>
      <c r="G458" s="97" t="s">
        <v>175</v>
      </c>
      <c r="H458" s="101">
        <v>0</v>
      </c>
      <c r="I458" s="106">
        <v>41759</v>
      </c>
      <c r="J458" s="100" t="s">
        <v>469</v>
      </c>
      <c r="K458" s="100" t="s">
        <v>492</v>
      </c>
      <c r="L458" s="103">
        <f t="shared" si="28"/>
        <v>0</v>
      </c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47"/>
    </row>
    <row r="459" spans="1:49" s="11" customFormat="1" ht="12.75">
      <c r="A459" s="96">
        <f t="shared" si="29"/>
        <v>456</v>
      </c>
      <c r="B459" s="97" t="s">
        <v>575</v>
      </c>
      <c r="C459" s="98" t="s">
        <v>644</v>
      </c>
      <c r="D459" s="99" t="s">
        <v>818</v>
      </c>
      <c r="E459" s="97"/>
      <c r="F459" s="109" t="s">
        <v>819</v>
      </c>
      <c r="G459" s="97" t="s">
        <v>176</v>
      </c>
      <c r="H459" s="101">
        <v>0</v>
      </c>
      <c r="I459" s="106">
        <v>41759</v>
      </c>
      <c r="J459" s="100" t="s">
        <v>469</v>
      </c>
      <c r="K459" s="100" t="s">
        <v>492</v>
      </c>
      <c r="L459" s="103">
        <f t="shared" si="28"/>
        <v>0</v>
      </c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47"/>
    </row>
    <row r="460" spans="1:49" s="11" customFormat="1" ht="12.75">
      <c r="A460" s="96">
        <f t="shared" si="29"/>
        <v>457</v>
      </c>
      <c r="B460" s="97" t="s">
        <v>575</v>
      </c>
      <c r="C460" s="98" t="s">
        <v>644</v>
      </c>
      <c r="D460" s="99" t="s">
        <v>651</v>
      </c>
      <c r="E460" s="97"/>
      <c r="F460" s="109" t="s">
        <v>652</v>
      </c>
      <c r="G460" s="97" t="s">
        <v>177</v>
      </c>
      <c r="H460" s="101">
        <v>2721.9</v>
      </c>
      <c r="I460" s="106">
        <v>41759</v>
      </c>
      <c r="J460" s="100" t="s">
        <v>469</v>
      </c>
      <c r="K460" s="100" t="s">
        <v>492</v>
      </c>
      <c r="L460" s="103">
        <f t="shared" si="28"/>
        <v>2195.0806451612902</v>
      </c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47"/>
    </row>
    <row r="461" spans="1:49" s="11" customFormat="1" ht="26.25">
      <c r="A461" s="96">
        <f t="shared" si="29"/>
        <v>458</v>
      </c>
      <c r="B461" s="97" t="s">
        <v>575</v>
      </c>
      <c r="C461" s="98" t="s">
        <v>644</v>
      </c>
      <c r="D461" s="99" t="s">
        <v>648</v>
      </c>
      <c r="E461" s="97"/>
      <c r="F461" s="109" t="s">
        <v>649</v>
      </c>
      <c r="G461" s="97" t="s">
        <v>178</v>
      </c>
      <c r="H461" s="101">
        <v>6678.59</v>
      </c>
      <c r="I461" s="106">
        <v>41759</v>
      </c>
      <c r="J461" s="100" t="s">
        <v>469</v>
      </c>
      <c r="K461" s="100" t="s">
        <v>492</v>
      </c>
      <c r="L461" s="103">
        <f t="shared" si="28"/>
        <v>5385.959677419355</v>
      </c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47"/>
    </row>
    <row r="462" spans="1:49" s="11" customFormat="1" ht="12.75">
      <c r="A462" s="96">
        <f t="shared" si="29"/>
        <v>459</v>
      </c>
      <c r="B462" s="97" t="s">
        <v>179</v>
      </c>
      <c r="C462" s="98" t="s">
        <v>1222</v>
      </c>
      <c r="D462" s="99" t="s">
        <v>1225</v>
      </c>
      <c r="E462" s="97"/>
      <c r="F462" s="97" t="s">
        <v>1226</v>
      </c>
      <c r="G462" s="109" t="s">
        <v>335</v>
      </c>
      <c r="H462" s="101">
        <v>3716.67</v>
      </c>
      <c r="I462" s="106">
        <v>41759</v>
      </c>
      <c r="J462" s="100" t="s">
        <v>1227</v>
      </c>
      <c r="K462" s="100" t="s">
        <v>1218</v>
      </c>
      <c r="L462" s="103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47"/>
    </row>
    <row r="463" spans="1:49" s="11" customFormat="1" ht="12.75">
      <c r="A463" s="96">
        <f t="shared" si="29"/>
        <v>460</v>
      </c>
      <c r="B463" s="97" t="s">
        <v>520</v>
      </c>
      <c r="C463" s="98" t="s">
        <v>521</v>
      </c>
      <c r="D463" s="99" t="s">
        <v>782</v>
      </c>
      <c r="E463" s="97"/>
      <c r="F463" s="97" t="s">
        <v>180</v>
      </c>
      <c r="G463" s="97" t="s">
        <v>181</v>
      </c>
      <c r="H463" s="101">
        <v>1537.6</v>
      </c>
      <c r="I463" s="106">
        <v>41759</v>
      </c>
      <c r="J463" s="100" t="s">
        <v>449</v>
      </c>
      <c r="K463" s="100" t="s">
        <v>525</v>
      </c>
      <c r="L463" s="103">
        <f>H463/1.24</f>
        <v>1240</v>
      </c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47"/>
    </row>
    <row r="464" spans="1:49" s="35" customFormat="1" ht="26.25">
      <c r="A464" s="96">
        <f t="shared" si="29"/>
        <v>461</v>
      </c>
      <c r="B464" s="97" t="s">
        <v>182</v>
      </c>
      <c r="C464" s="98" t="s">
        <v>694</v>
      </c>
      <c r="D464" s="116" t="s">
        <v>183</v>
      </c>
      <c r="E464" s="117"/>
      <c r="F464" s="106" t="s">
        <v>280</v>
      </c>
      <c r="G464" s="97"/>
      <c r="H464" s="118">
        <v>8989.42</v>
      </c>
      <c r="I464" s="106">
        <v>42467</v>
      </c>
      <c r="J464" s="100" t="s">
        <v>449</v>
      </c>
      <c r="K464" s="100" t="s">
        <v>1316</v>
      </c>
      <c r="L464" s="119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49"/>
      <c r="AO464" s="49"/>
      <c r="AP464" s="49"/>
      <c r="AQ464" s="49"/>
      <c r="AR464" s="49"/>
      <c r="AS464" s="49"/>
      <c r="AT464" s="49"/>
      <c r="AU464" s="49"/>
      <c r="AV464" s="49"/>
      <c r="AW464" s="48"/>
    </row>
    <row r="465" spans="1:49" s="35" customFormat="1" ht="26.25">
      <c r="A465" s="96">
        <f t="shared" si="29"/>
        <v>462</v>
      </c>
      <c r="B465" s="97" t="s">
        <v>182</v>
      </c>
      <c r="C465" s="98" t="s">
        <v>694</v>
      </c>
      <c r="D465" s="116" t="s">
        <v>184</v>
      </c>
      <c r="E465" s="117"/>
      <c r="F465" s="106" t="s">
        <v>273</v>
      </c>
      <c r="G465" s="97"/>
      <c r="H465" s="118">
        <v>44170</v>
      </c>
      <c r="I465" s="106">
        <v>42467</v>
      </c>
      <c r="J465" s="100" t="s">
        <v>449</v>
      </c>
      <c r="K465" s="100" t="s">
        <v>1316</v>
      </c>
      <c r="L465" s="119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49"/>
      <c r="AO465" s="49"/>
      <c r="AP465" s="49"/>
      <c r="AQ465" s="49"/>
      <c r="AR465" s="49"/>
      <c r="AS465" s="49"/>
      <c r="AT465" s="49"/>
      <c r="AU465" s="49"/>
      <c r="AV465" s="49"/>
      <c r="AW465" s="48"/>
    </row>
    <row r="466" spans="1:49" s="3" customFormat="1" ht="26.25">
      <c r="A466" s="96">
        <f t="shared" si="29"/>
        <v>463</v>
      </c>
      <c r="B466" s="97" t="s">
        <v>182</v>
      </c>
      <c r="C466" s="98" t="s">
        <v>694</v>
      </c>
      <c r="D466" s="99" t="s">
        <v>185</v>
      </c>
      <c r="E466" s="97"/>
      <c r="F466" s="106" t="s">
        <v>267</v>
      </c>
      <c r="G466" s="97"/>
      <c r="H466" s="101">
        <v>11120</v>
      </c>
      <c r="I466" s="106">
        <v>42467</v>
      </c>
      <c r="J466" s="100" t="s">
        <v>449</v>
      </c>
      <c r="K466" s="100" t="s">
        <v>1316</v>
      </c>
      <c r="L466" s="103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46"/>
    </row>
    <row r="467" spans="1:49" s="11" customFormat="1" ht="26.25">
      <c r="A467" s="96">
        <f t="shared" si="29"/>
        <v>464</v>
      </c>
      <c r="B467" s="97" t="s">
        <v>182</v>
      </c>
      <c r="C467" s="98" t="s">
        <v>694</v>
      </c>
      <c r="D467" s="99" t="s">
        <v>186</v>
      </c>
      <c r="E467" s="97"/>
      <c r="F467" s="106" t="s">
        <v>269</v>
      </c>
      <c r="G467" s="97"/>
      <c r="H467" s="101">
        <v>11984.8</v>
      </c>
      <c r="I467" s="106">
        <v>42467</v>
      </c>
      <c r="J467" s="100" t="s">
        <v>449</v>
      </c>
      <c r="K467" s="100" t="s">
        <v>1316</v>
      </c>
      <c r="L467" s="103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33"/>
      <c r="AO467" s="33"/>
      <c r="AP467" s="33"/>
      <c r="AQ467" s="33"/>
      <c r="AR467" s="33"/>
      <c r="AS467" s="33"/>
      <c r="AT467" s="33"/>
      <c r="AU467" s="33"/>
      <c r="AV467" s="33"/>
      <c r="AW467" s="47"/>
    </row>
    <row r="468" spans="1:49" s="11" customFormat="1" ht="26.25">
      <c r="A468" s="96">
        <f t="shared" si="29"/>
        <v>465</v>
      </c>
      <c r="B468" s="97" t="s">
        <v>182</v>
      </c>
      <c r="C468" s="98" t="s">
        <v>694</v>
      </c>
      <c r="D468" s="99" t="s">
        <v>187</v>
      </c>
      <c r="E468" s="97"/>
      <c r="F468" s="106" t="s">
        <v>270</v>
      </c>
      <c r="G468" s="97"/>
      <c r="H468" s="101">
        <v>15460</v>
      </c>
      <c r="I468" s="106">
        <v>42467</v>
      </c>
      <c r="J468" s="100" t="s">
        <v>449</v>
      </c>
      <c r="K468" s="100" t="s">
        <v>1316</v>
      </c>
      <c r="L468" s="103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33"/>
      <c r="AO468" s="33"/>
      <c r="AP468" s="33"/>
      <c r="AQ468" s="33"/>
      <c r="AR468" s="33"/>
      <c r="AS468" s="33"/>
      <c r="AT468" s="33"/>
      <c r="AU468" s="33"/>
      <c r="AV468" s="33"/>
      <c r="AW468" s="47"/>
    </row>
    <row r="469" spans="1:49" s="3" customFormat="1" ht="26.25">
      <c r="A469" s="96">
        <f t="shared" si="29"/>
        <v>466</v>
      </c>
      <c r="B469" s="97" t="s">
        <v>182</v>
      </c>
      <c r="C469" s="98" t="s">
        <v>694</v>
      </c>
      <c r="D469" s="99" t="s">
        <v>445</v>
      </c>
      <c r="E469" s="97"/>
      <c r="F469" s="106" t="s">
        <v>274</v>
      </c>
      <c r="G469" s="97"/>
      <c r="H469" s="101">
        <v>38216</v>
      </c>
      <c r="I469" s="106">
        <v>42467</v>
      </c>
      <c r="J469" s="100" t="s">
        <v>449</v>
      </c>
      <c r="K469" s="100" t="s">
        <v>1316</v>
      </c>
      <c r="L469" s="103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46"/>
    </row>
    <row r="470" spans="1:49" s="3" customFormat="1" ht="26.25">
      <c r="A470" s="96">
        <f t="shared" si="29"/>
        <v>467</v>
      </c>
      <c r="B470" s="97" t="s">
        <v>182</v>
      </c>
      <c r="C470" s="98" t="s">
        <v>694</v>
      </c>
      <c r="D470" s="99" t="s">
        <v>188</v>
      </c>
      <c r="E470" s="97"/>
      <c r="F470" s="106" t="s">
        <v>268</v>
      </c>
      <c r="G470" s="97"/>
      <c r="H470" s="101">
        <v>1780</v>
      </c>
      <c r="I470" s="106">
        <v>42467</v>
      </c>
      <c r="J470" s="100" t="s">
        <v>449</v>
      </c>
      <c r="K470" s="100" t="s">
        <v>1316</v>
      </c>
      <c r="L470" s="103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46"/>
    </row>
    <row r="471" spans="1:49" s="11" customFormat="1" ht="26.25">
      <c r="A471" s="96">
        <f t="shared" si="29"/>
        <v>468</v>
      </c>
      <c r="B471" s="97" t="s">
        <v>182</v>
      </c>
      <c r="C471" s="98" t="s">
        <v>694</v>
      </c>
      <c r="D471" s="99" t="s">
        <v>900</v>
      </c>
      <c r="E471" s="97"/>
      <c r="F471" s="106" t="s">
        <v>275</v>
      </c>
      <c r="G471" s="109"/>
      <c r="H471" s="101">
        <v>40133.06</v>
      </c>
      <c r="I471" s="106">
        <v>42467</v>
      </c>
      <c r="J471" s="100" t="s">
        <v>449</v>
      </c>
      <c r="K471" s="100" t="s">
        <v>1316</v>
      </c>
      <c r="L471" s="103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33"/>
      <c r="AO471" s="33"/>
      <c r="AP471" s="33"/>
      <c r="AQ471" s="33"/>
      <c r="AR471" s="33"/>
      <c r="AS471" s="33"/>
      <c r="AT471" s="33"/>
      <c r="AU471" s="33"/>
      <c r="AV471" s="33"/>
      <c r="AW471" s="47"/>
    </row>
    <row r="472" spans="1:49" s="11" customFormat="1" ht="26.25">
      <c r="A472" s="96">
        <f t="shared" si="29"/>
        <v>469</v>
      </c>
      <c r="B472" s="97" t="s">
        <v>182</v>
      </c>
      <c r="C472" s="98" t="s">
        <v>694</v>
      </c>
      <c r="D472" s="99" t="s">
        <v>798</v>
      </c>
      <c r="E472" s="97"/>
      <c r="F472" s="106" t="s">
        <v>271</v>
      </c>
      <c r="G472" s="97"/>
      <c r="H472" s="101">
        <v>5370.8</v>
      </c>
      <c r="I472" s="106">
        <v>42467</v>
      </c>
      <c r="J472" s="100" t="s">
        <v>449</v>
      </c>
      <c r="K472" s="100" t="s">
        <v>1316</v>
      </c>
      <c r="L472" s="103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33"/>
      <c r="AO472" s="33"/>
      <c r="AP472" s="33"/>
      <c r="AQ472" s="33"/>
      <c r="AR472" s="33"/>
      <c r="AS472" s="33"/>
      <c r="AT472" s="33"/>
      <c r="AU472" s="33"/>
      <c r="AV472" s="33"/>
      <c r="AW472" s="47"/>
    </row>
    <row r="473" spans="1:49" s="11" customFormat="1" ht="26.25">
      <c r="A473" s="96">
        <f t="shared" si="29"/>
        <v>470</v>
      </c>
      <c r="B473" s="97" t="s">
        <v>182</v>
      </c>
      <c r="C473" s="98" t="s">
        <v>694</v>
      </c>
      <c r="D473" s="99" t="s">
        <v>785</v>
      </c>
      <c r="E473" s="97"/>
      <c r="F473" s="106" t="s">
        <v>272</v>
      </c>
      <c r="G473" s="97"/>
      <c r="H473" s="101">
        <v>16411.2</v>
      </c>
      <c r="I473" s="106">
        <v>42467</v>
      </c>
      <c r="J473" s="100" t="s">
        <v>449</v>
      </c>
      <c r="K473" s="100" t="s">
        <v>1316</v>
      </c>
      <c r="L473" s="103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33"/>
      <c r="AO473" s="33"/>
      <c r="AP473" s="33"/>
      <c r="AQ473" s="33"/>
      <c r="AR473" s="33"/>
      <c r="AS473" s="33"/>
      <c r="AT473" s="33"/>
      <c r="AU473" s="33"/>
      <c r="AV473" s="33"/>
      <c r="AW473" s="47"/>
    </row>
    <row r="474" spans="1:49" s="11" customFormat="1" ht="26.25">
      <c r="A474" s="96">
        <f t="shared" si="29"/>
        <v>471</v>
      </c>
      <c r="B474" s="97" t="s">
        <v>182</v>
      </c>
      <c r="C474" s="98" t="s">
        <v>694</v>
      </c>
      <c r="D474" s="99" t="s">
        <v>189</v>
      </c>
      <c r="E474" s="97"/>
      <c r="F474" s="106" t="s">
        <v>277</v>
      </c>
      <c r="G474" s="97"/>
      <c r="H474" s="101">
        <v>28335</v>
      </c>
      <c r="I474" s="106">
        <v>42467</v>
      </c>
      <c r="J474" s="100" t="s">
        <v>449</v>
      </c>
      <c r="K474" s="100" t="s">
        <v>1316</v>
      </c>
      <c r="L474" s="103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33"/>
      <c r="AO474" s="33"/>
      <c r="AP474" s="33"/>
      <c r="AQ474" s="33"/>
      <c r="AR474" s="33"/>
      <c r="AS474" s="33"/>
      <c r="AT474" s="33"/>
      <c r="AU474" s="33"/>
      <c r="AV474" s="33"/>
      <c r="AW474" s="47"/>
    </row>
    <row r="475" spans="1:49" s="11" customFormat="1" ht="26.25">
      <c r="A475" s="96">
        <f t="shared" si="29"/>
        <v>472</v>
      </c>
      <c r="B475" s="97" t="s">
        <v>182</v>
      </c>
      <c r="C475" s="98" t="s">
        <v>694</v>
      </c>
      <c r="D475" s="99" t="s">
        <v>35</v>
      </c>
      <c r="E475" s="97"/>
      <c r="F475" s="106" t="s">
        <v>276</v>
      </c>
      <c r="G475" s="97"/>
      <c r="H475" s="101"/>
      <c r="I475" s="106">
        <v>42467</v>
      </c>
      <c r="J475" s="100" t="s">
        <v>449</v>
      </c>
      <c r="K475" s="100" t="s">
        <v>1316</v>
      </c>
      <c r="L475" s="103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33"/>
      <c r="AO475" s="33"/>
      <c r="AP475" s="33"/>
      <c r="AQ475" s="33"/>
      <c r="AR475" s="33"/>
      <c r="AS475" s="33"/>
      <c r="AT475" s="33"/>
      <c r="AU475" s="33"/>
      <c r="AV475" s="33"/>
      <c r="AW475" s="47"/>
    </row>
    <row r="476" spans="1:49" s="11" customFormat="1" ht="26.25">
      <c r="A476" s="96">
        <f t="shared" si="29"/>
        <v>473</v>
      </c>
      <c r="B476" s="97" t="s">
        <v>182</v>
      </c>
      <c r="C476" s="98" t="s">
        <v>694</v>
      </c>
      <c r="D476" s="99" t="s">
        <v>1432</v>
      </c>
      <c r="E476" s="97"/>
      <c r="F476" s="106" t="s">
        <v>278</v>
      </c>
      <c r="G476" s="97"/>
      <c r="H476" s="101">
        <v>42012</v>
      </c>
      <c r="I476" s="106">
        <v>42467</v>
      </c>
      <c r="J476" s="100" t="s">
        <v>449</v>
      </c>
      <c r="K476" s="100" t="s">
        <v>1316</v>
      </c>
      <c r="L476" s="103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33"/>
      <c r="AO476" s="33"/>
      <c r="AP476" s="33"/>
      <c r="AQ476" s="33"/>
      <c r="AR476" s="33"/>
      <c r="AS476" s="33"/>
      <c r="AT476" s="33"/>
      <c r="AU476" s="33"/>
      <c r="AV476" s="33"/>
      <c r="AW476" s="47"/>
    </row>
    <row r="477" spans="1:49" s="11" customFormat="1" ht="26.25">
      <c r="A477" s="96">
        <f t="shared" si="29"/>
        <v>474</v>
      </c>
      <c r="B477" s="97" t="s">
        <v>182</v>
      </c>
      <c r="C477" s="98" t="s">
        <v>694</v>
      </c>
      <c r="D477" s="99" t="s">
        <v>1430</v>
      </c>
      <c r="E477" s="97"/>
      <c r="F477" s="106" t="s">
        <v>281</v>
      </c>
      <c r="G477" s="97"/>
      <c r="H477" s="101">
        <v>27840</v>
      </c>
      <c r="I477" s="106">
        <v>42467</v>
      </c>
      <c r="J477" s="100" t="s">
        <v>449</v>
      </c>
      <c r="K477" s="100" t="s">
        <v>1316</v>
      </c>
      <c r="L477" s="103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33"/>
      <c r="AO477" s="33"/>
      <c r="AP477" s="33"/>
      <c r="AQ477" s="33"/>
      <c r="AR477" s="33"/>
      <c r="AS477" s="33"/>
      <c r="AT477" s="33"/>
      <c r="AU477" s="33"/>
      <c r="AV477" s="33"/>
      <c r="AW477" s="47"/>
    </row>
    <row r="478" spans="1:49" s="11" customFormat="1" ht="26.25">
      <c r="A478" s="96">
        <f t="shared" si="29"/>
        <v>475</v>
      </c>
      <c r="B478" s="97" t="s">
        <v>182</v>
      </c>
      <c r="C478" s="98" t="s">
        <v>694</v>
      </c>
      <c r="D478" s="99" t="s">
        <v>1426</v>
      </c>
      <c r="E478" s="97"/>
      <c r="F478" s="106" t="s">
        <v>279</v>
      </c>
      <c r="G478" s="97"/>
      <c r="H478" s="101">
        <v>101619.7</v>
      </c>
      <c r="I478" s="106">
        <v>42467</v>
      </c>
      <c r="J478" s="100" t="s">
        <v>449</v>
      </c>
      <c r="K478" s="100" t="s">
        <v>1316</v>
      </c>
      <c r="L478" s="103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33"/>
      <c r="AO478" s="33"/>
      <c r="AP478" s="33"/>
      <c r="AQ478" s="33"/>
      <c r="AR478" s="33"/>
      <c r="AS478" s="33"/>
      <c r="AT478" s="33"/>
      <c r="AU478" s="33"/>
      <c r="AV478" s="33"/>
      <c r="AW478" s="47"/>
    </row>
    <row r="479" spans="1:49" s="11" customFormat="1" ht="12.75">
      <c r="A479" s="96">
        <f t="shared" si="29"/>
        <v>476</v>
      </c>
      <c r="B479" s="97" t="s">
        <v>536</v>
      </c>
      <c r="C479" s="98" t="s">
        <v>59</v>
      </c>
      <c r="D479" s="99" t="s">
        <v>60</v>
      </c>
      <c r="E479" s="97"/>
      <c r="F479" s="109" t="s">
        <v>63</v>
      </c>
      <c r="G479" s="97" t="s">
        <v>203</v>
      </c>
      <c r="H479" s="101">
        <v>849.4</v>
      </c>
      <c r="I479" s="106">
        <v>41759</v>
      </c>
      <c r="J479" s="100" t="s">
        <v>449</v>
      </c>
      <c r="K479" s="100" t="s">
        <v>492</v>
      </c>
      <c r="L479" s="103">
        <f>H479/1.24</f>
        <v>685</v>
      </c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33"/>
      <c r="AO479" s="33"/>
      <c r="AP479" s="33"/>
      <c r="AQ479" s="33"/>
      <c r="AR479" s="33"/>
      <c r="AS479" s="33"/>
      <c r="AT479" s="33"/>
      <c r="AU479" s="33"/>
      <c r="AV479" s="33"/>
      <c r="AW479" s="47"/>
    </row>
    <row r="480" spans="1:49" s="11" customFormat="1" ht="12.75">
      <c r="A480" s="96">
        <f t="shared" si="29"/>
        <v>477</v>
      </c>
      <c r="B480" s="97" t="s">
        <v>520</v>
      </c>
      <c r="C480" s="98" t="s">
        <v>521</v>
      </c>
      <c r="D480" s="99" t="s">
        <v>747</v>
      </c>
      <c r="E480" s="97"/>
      <c r="F480" s="97" t="s">
        <v>1019</v>
      </c>
      <c r="G480" s="109" t="s">
        <v>209</v>
      </c>
      <c r="H480" s="101">
        <v>17446.8</v>
      </c>
      <c r="I480" s="106">
        <v>41759</v>
      </c>
      <c r="J480" s="100" t="s">
        <v>449</v>
      </c>
      <c r="K480" s="100" t="s">
        <v>525</v>
      </c>
      <c r="L480" s="103">
        <f>H480/1.24</f>
        <v>14070</v>
      </c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47"/>
    </row>
    <row r="481" spans="1:49" s="11" customFormat="1" ht="26.25">
      <c r="A481" s="96">
        <f t="shared" si="29"/>
        <v>478</v>
      </c>
      <c r="B481" s="97" t="s">
        <v>520</v>
      </c>
      <c r="C481" s="98" t="s">
        <v>521</v>
      </c>
      <c r="D481" s="99" t="s">
        <v>1470</v>
      </c>
      <c r="E481" s="97"/>
      <c r="F481" s="97" t="s">
        <v>210</v>
      </c>
      <c r="G481" s="109" t="s">
        <v>211</v>
      </c>
      <c r="H481" s="101">
        <v>84.32</v>
      </c>
      <c r="I481" s="106">
        <v>41759</v>
      </c>
      <c r="J481" s="100" t="s">
        <v>449</v>
      </c>
      <c r="K481" s="100" t="s">
        <v>525</v>
      </c>
      <c r="L481" s="103">
        <f>H481/1.24</f>
        <v>68</v>
      </c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33"/>
      <c r="AO481" s="33"/>
      <c r="AP481" s="33"/>
      <c r="AQ481" s="33"/>
      <c r="AR481" s="33"/>
      <c r="AS481" s="33"/>
      <c r="AT481" s="33"/>
      <c r="AU481" s="33"/>
      <c r="AV481" s="33"/>
      <c r="AW481" s="47"/>
    </row>
    <row r="482" spans="1:49" s="11" customFormat="1" ht="26.25">
      <c r="A482" s="96">
        <f t="shared" si="29"/>
        <v>479</v>
      </c>
      <c r="B482" s="97" t="s">
        <v>536</v>
      </c>
      <c r="C482" s="98" t="s">
        <v>952</v>
      </c>
      <c r="D482" s="99" t="s">
        <v>971</v>
      </c>
      <c r="E482" s="97"/>
      <c r="F482" s="109" t="s">
        <v>1116</v>
      </c>
      <c r="G482" s="97" t="s">
        <v>212</v>
      </c>
      <c r="H482" s="101">
        <v>2388.24</v>
      </c>
      <c r="I482" s="106">
        <v>41759</v>
      </c>
      <c r="J482" s="100" t="s">
        <v>449</v>
      </c>
      <c r="K482" s="100" t="s">
        <v>955</v>
      </c>
      <c r="L482" s="103">
        <f>H482/1.24</f>
        <v>1925.9999999999998</v>
      </c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33"/>
      <c r="AO482" s="33"/>
      <c r="AP482" s="33"/>
      <c r="AQ482" s="33"/>
      <c r="AR482" s="33"/>
      <c r="AS482" s="33"/>
      <c r="AT482" s="33"/>
      <c r="AU482" s="33"/>
      <c r="AV482" s="33"/>
      <c r="AW482" s="47"/>
    </row>
    <row r="483" spans="1:49" s="3" customFormat="1" ht="26.25">
      <c r="A483" s="96">
        <f t="shared" si="29"/>
        <v>480</v>
      </c>
      <c r="B483" s="97" t="s">
        <v>442</v>
      </c>
      <c r="C483" s="98" t="s">
        <v>443</v>
      </c>
      <c r="D483" s="99" t="s">
        <v>213</v>
      </c>
      <c r="E483" s="97"/>
      <c r="F483" s="97" t="s">
        <v>1467</v>
      </c>
      <c r="G483" s="97" t="s">
        <v>214</v>
      </c>
      <c r="H483" s="101">
        <v>1860</v>
      </c>
      <c r="I483" s="106">
        <v>41759</v>
      </c>
      <c r="J483" s="100" t="s">
        <v>449</v>
      </c>
      <c r="K483" s="100" t="s">
        <v>955</v>
      </c>
      <c r="L483" s="103">
        <f>H483/1.24</f>
        <v>1500</v>
      </c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46"/>
    </row>
    <row r="484" spans="1:49" s="11" customFormat="1" ht="66">
      <c r="A484" s="96">
        <f t="shared" si="29"/>
        <v>481</v>
      </c>
      <c r="B484" s="97" t="s">
        <v>575</v>
      </c>
      <c r="C484" s="98" t="s">
        <v>576</v>
      </c>
      <c r="D484" s="99" t="s">
        <v>577</v>
      </c>
      <c r="E484" s="97" t="s">
        <v>250</v>
      </c>
      <c r="F484" s="97"/>
      <c r="G484" s="100" t="s">
        <v>578</v>
      </c>
      <c r="H484" s="101"/>
      <c r="I484" s="106">
        <v>41759</v>
      </c>
      <c r="J484" s="100" t="s">
        <v>469</v>
      </c>
      <c r="K484" s="100"/>
      <c r="L484" s="103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47"/>
    </row>
    <row r="485" spans="1:49" s="11" customFormat="1" ht="12.75">
      <c r="A485" s="96">
        <f t="shared" si="29"/>
        <v>482</v>
      </c>
      <c r="B485" s="97" t="s">
        <v>536</v>
      </c>
      <c r="C485" s="98" t="s">
        <v>952</v>
      </c>
      <c r="D485" s="99" t="s">
        <v>956</v>
      </c>
      <c r="E485" s="97"/>
      <c r="F485" s="109" t="s">
        <v>1054</v>
      </c>
      <c r="G485" s="97" t="s">
        <v>215</v>
      </c>
      <c r="H485" s="101">
        <v>2976</v>
      </c>
      <c r="I485" s="106">
        <v>41759</v>
      </c>
      <c r="J485" s="100" t="s">
        <v>449</v>
      </c>
      <c r="K485" s="100" t="s">
        <v>955</v>
      </c>
      <c r="L485" s="103">
        <f>H485/1.24</f>
        <v>2400</v>
      </c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33"/>
      <c r="AO485" s="33"/>
      <c r="AP485" s="33"/>
      <c r="AQ485" s="33"/>
      <c r="AR485" s="33"/>
      <c r="AS485" s="33"/>
      <c r="AT485" s="33"/>
      <c r="AU485" s="33"/>
      <c r="AV485" s="33"/>
      <c r="AW485" s="47"/>
    </row>
    <row r="486" spans="1:49" s="11" customFormat="1" ht="12.75">
      <c r="A486" s="96">
        <f t="shared" si="29"/>
        <v>483</v>
      </c>
      <c r="B486" s="97" t="s">
        <v>520</v>
      </c>
      <c r="C486" s="98" t="s">
        <v>521</v>
      </c>
      <c r="D486" s="99" t="s">
        <v>871</v>
      </c>
      <c r="E486" s="97"/>
      <c r="F486" s="97" t="s">
        <v>872</v>
      </c>
      <c r="G486" s="97" t="s">
        <v>231</v>
      </c>
      <c r="H486" s="101">
        <v>4464</v>
      </c>
      <c r="I486" s="106">
        <v>41759</v>
      </c>
      <c r="J486" s="100" t="s">
        <v>449</v>
      </c>
      <c r="K486" s="100" t="s">
        <v>525</v>
      </c>
      <c r="L486" s="103">
        <f>H486/1.24</f>
        <v>3600</v>
      </c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47"/>
    </row>
    <row r="487" spans="1:49" s="11" customFormat="1" ht="12.75">
      <c r="A487" s="96">
        <f t="shared" si="29"/>
        <v>484</v>
      </c>
      <c r="B487" s="97" t="s">
        <v>536</v>
      </c>
      <c r="C487" s="98" t="s">
        <v>722</v>
      </c>
      <c r="D487" s="99" t="s">
        <v>727</v>
      </c>
      <c r="E487" s="97"/>
      <c r="F487" s="97" t="s">
        <v>728</v>
      </c>
      <c r="G487" s="97" t="s">
        <v>396</v>
      </c>
      <c r="H487" s="101">
        <v>6559.6</v>
      </c>
      <c r="I487" s="106">
        <v>41759</v>
      </c>
      <c r="J487" s="100" t="s">
        <v>449</v>
      </c>
      <c r="K487" s="100" t="s">
        <v>726</v>
      </c>
      <c r="L487" s="103">
        <f>H487/1.24</f>
        <v>5290</v>
      </c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33"/>
      <c r="AO487" s="33"/>
      <c r="AP487" s="33"/>
      <c r="AQ487" s="33"/>
      <c r="AR487" s="33"/>
      <c r="AS487" s="33"/>
      <c r="AT487" s="33"/>
      <c r="AU487" s="33"/>
      <c r="AV487" s="33"/>
      <c r="AW487" s="47"/>
    </row>
    <row r="488" spans="1:49" s="35" customFormat="1" ht="26.25">
      <c r="A488" s="96">
        <f t="shared" si="29"/>
        <v>485</v>
      </c>
      <c r="B488" s="117" t="s">
        <v>520</v>
      </c>
      <c r="C488" s="121" t="s">
        <v>521</v>
      </c>
      <c r="D488" s="116" t="s">
        <v>747</v>
      </c>
      <c r="E488" s="117" t="s">
        <v>313</v>
      </c>
      <c r="F488" s="97" t="s">
        <v>1019</v>
      </c>
      <c r="G488" s="117"/>
      <c r="H488" s="118"/>
      <c r="I488" s="124"/>
      <c r="J488" s="100"/>
      <c r="K488" s="97"/>
      <c r="L488" s="119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8"/>
    </row>
    <row r="489" spans="1:49" s="35" customFormat="1" ht="26.25">
      <c r="A489" s="96">
        <f t="shared" si="29"/>
        <v>486</v>
      </c>
      <c r="B489" s="117" t="s">
        <v>520</v>
      </c>
      <c r="C489" s="121" t="s">
        <v>521</v>
      </c>
      <c r="D489" s="116" t="s">
        <v>1118</v>
      </c>
      <c r="E489" s="117"/>
      <c r="F489" s="97" t="s">
        <v>1119</v>
      </c>
      <c r="G489" s="117" t="s">
        <v>253</v>
      </c>
      <c r="H489" s="118">
        <v>409.2</v>
      </c>
      <c r="I489" s="106">
        <v>41759</v>
      </c>
      <c r="J489" s="100" t="s">
        <v>449</v>
      </c>
      <c r="K489" s="100" t="s">
        <v>525</v>
      </c>
      <c r="L489" s="119">
        <f aca="true" t="shared" si="30" ref="L489:L497">H489/1.24</f>
        <v>330</v>
      </c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49"/>
      <c r="AO489" s="49"/>
      <c r="AP489" s="49"/>
      <c r="AQ489" s="49"/>
      <c r="AR489" s="49"/>
      <c r="AS489" s="49"/>
      <c r="AT489" s="49"/>
      <c r="AU489" s="49"/>
      <c r="AV489" s="49"/>
      <c r="AW489" s="48"/>
    </row>
    <row r="490" spans="1:49" s="35" customFormat="1" ht="26.25">
      <c r="A490" s="96">
        <f t="shared" si="29"/>
        <v>487</v>
      </c>
      <c r="B490" s="117" t="s">
        <v>520</v>
      </c>
      <c r="C490" s="121" t="s">
        <v>521</v>
      </c>
      <c r="D490" s="116" t="s">
        <v>1385</v>
      </c>
      <c r="E490" s="117"/>
      <c r="F490" s="97" t="s">
        <v>1386</v>
      </c>
      <c r="G490" s="117" t="s">
        <v>254</v>
      </c>
      <c r="H490" s="118">
        <v>178.56</v>
      </c>
      <c r="I490" s="106">
        <v>41759</v>
      </c>
      <c r="J490" s="100" t="s">
        <v>449</v>
      </c>
      <c r="K490" s="100" t="s">
        <v>525</v>
      </c>
      <c r="L490" s="119">
        <f t="shared" si="30"/>
        <v>144</v>
      </c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49"/>
      <c r="AO490" s="49"/>
      <c r="AP490" s="49"/>
      <c r="AQ490" s="49"/>
      <c r="AR490" s="49"/>
      <c r="AS490" s="49"/>
      <c r="AT490" s="49"/>
      <c r="AU490" s="49"/>
      <c r="AV490" s="49"/>
      <c r="AW490" s="48"/>
    </row>
    <row r="491" spans="1:49" s="11" customFormat="1" ht="26.25">
      <c r="A491" s="96">
        <f t="shared" si="29"/>
        <v>488</v>
      </c>
      <c r="B491" s="117" t="s">
        <v>520</v>
      </c>
      <c r="C491" s="121" t="s">
        <v>521</v>
      </c>
      <c r="D491" s="99" t="s">
        <v>255</v>
      </c>
      <c r="E491" s="97"/>
      <c r="F491" s="97" t="s">
        <v>256</v>
      </c>
      <c r="G491" s="117" t="s">
        <v>257</v>
      </c>
      <c r="H491" s="101">
        <v>3881</v>
      </c>
      <c r="I491" s="106">
        <v>41759</v>
      </c>
      <c r="J491" s="100" t="s">
        <v>449</v>
      </c>
      <c r="K491" s="100" t="s">
        <v>525</v>
      </c>
      <c r="L491" s="103">
        <f t="shared" si="30"/>
        <v>3129.8387096774195</v>
      </c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47"/>
    </row>
    <row r="492" spans="1:49" s="11" customFormat="1" ht="12.75">
      <c r="A492" s="96">
        <f t="shared" si="29"/>
        <v>489</v>
      </c>
      <c r="B492" s="117" t="s">
        <v>520</v>
      </c>
      <c r="C492" s="121" t="s">
        <v>521</v>
      </c>
      <c r="D492" s="99" t="s">
        <v>747</v>
      </c>
      <c r="E492" s="97"/>
      <c r="F492" s="109" t="s">
        <v>1657</v>
      </c>
      <c r="G492" s="97" t="s">
        <v>258</v>
      </c>
      <c r="H492" s="101">
        <v>3596</v>
      </c>
      <c r="I492" s="106">
        <v>41759</v>
      </c>
      <c r="J492" s="100" t="s">
        <v>449</v>
      </c>
      <c r="K492" s="100" t="s">
        <v>955</v>
      </c>
      <c r="L492" s="103">
        <f t="shared" si="30"/>
        <v>2900</v>
      </c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33"/>
      <c r="AO492" s="33"/>
      <c r="AP492" s="33"/>
      <c r="AQ492" s="33"/>
      <c r="AR492" s="33"/>
      <c r="AS492" s="33"/>
      <c r="AT492" s="33"/>
      <c r="AU492" s="33"/>
      <c r="AV492" s="33"/>
      <c r="AW492" s="47"/>
    </row>
    <row r="493" spans="1:49" s="11" customFormat="1" ht="26.25">
      <c r="A493" s="96">
        <f t="shared" si="29"/>
        <v>490</v>
      </c>
      <c r="B493" s="97" t="s">
        <v>442</v>
      </c>
      <c r="C493" s="98" t="s">
        <v>694</v>
      </c>
      <c r="D493" s="99" t="s">
        <v>905</v>
      </c>
      <c r="E493" s="97"/>
      <c r="F493" s="97" t="s">
        <v>906</v>
      </c>
      <c r="G493" s="97" t="s">
        <v>262</v>
      </c>
      <c r="H493" s="101">
        <v>257.92</v>
      </c>
      <c r="I493" s="106">
        <v>41759</v>
      </c>
      <c r="J493" s="100" t="s">
        <v>449</v>
      </c>
      <c r="K493" s="100" t="s">
        <v>525</v>
      </c>
      <c r="L493" s="103">
        <f t="shared" si="30"/>
        <v>208.00000000000003</v>
      </c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33"/>
      <c r="AO493" s="33"/>
      <c r="AP493" s="33"/>
      <c r="AQ493" s="33"/>
      <c r="AR493" s="33"/>
      <c r="AS493" s="33"/>
      <c r="AT493" s="33"/>
      <c r="AU493" s="33"/>
      <c r="AV493" s="33"/>
      <c r="AW493" s="47"/>
    </row>
    <row r="494" spans="1:48" s="12" customFormat="1" ht="12.75">
      <c r="A494" s="96">
        <f t="shared" si="29"/>
        <v>491</v>
      </c>
      <c r="B494" s="97" t="s">
        <v>442</v>
      </c>
      <c r="C494" s="98" t="s">
        <v>694</v>
      </c>
      <c r="D494" s="99" t="s">
        <v>445</v>
      </c>
      <c r="E494" s="97"/>
      <c r="F494" s="97" t="s">
        <v>866</v>
      </c>
      <c r="G494" s="97" t="s">
        <v>263</v>
      </c>
      <c r="H494" s="101">
        <v>22258</v>
      </c>
      <c r="I494" s="106">
        <v>41759</v>
      </c>
      <c r="J494" s="100" t="s">
        <v>449</v>
      </c>
      <c r="K494" s="97" t="s">
        <v>470</v>
      </c>
      <c r="L494" s="103">
        <f t="shared" si="30"/>
        <v>17950</v>
      </c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33"/>
      <c r="AO494" s="33"/>
      <c r="AP494" s="33"/>
      <c r="AQ494" s="33"/>
      <c r="AR494" s="33"/>
      <c r="AS494" s="33"/>
      <c r="AT494" s="33"/>
      <c r="AU494" s="33"/>
      <c r="AV494" s="33"/>
    </row>
    <row r="495" spans="1:48" s="12" customFormat="1" ht="12.75">
      <c r="A495" s="96">
        <f t="shared" si="29"/>
        <v>492</v>
      </c>
      <c r="B495" s="97" t="s">
        <v>442</v>
      </c>
      <c r="C495" s="98" t="s">
        <v>694</v>
      </c>
      <c r="D495" s="99" t="s">
        <v>779</v>
      </c>
      <c r="E495" s="97"/>
      <c r="F495" s="97" t="s">
        <v>780</v>
      </c>
      <c r="G495" s="97" t="s">
        <v>264</v>
      </c>
      <c r="H495" s="101">
        <v>50744.52</v>
      </c>
      <c r="I495" s="106">
        <v>41759</v>
      </c>
      <c r="J495" s="100" t="s">
        <v>449</v>
      </c>
      <c r="K495" s="97" t="s">
        <v>470</v>
      </c>
      <c r="L495" s="103">
        <f t="shared" si="30"/>
        <v>40923</v>
      </c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33"/>
      <c r="AO495" s="33"/>
      <c r="AP495" s="33"/>
      <c r="AQ495" s="33"/>
      <c r="AR495" s="33"/>
      <c r="AS495" s="33"/>
      <c r="AT495" s="33"/>
      <c r="AU495" s="33"/>
      <c r="AV495" s="33"/>
    </row>
    <row r="496" spans="1:48" s="12" customFormat="1" ht="12.75">
      <c r="A496" s="96">
        <f t="shared" si="29"/>
        <v>493</v>
      </c>
      <c r="B496" s="97" t="s">
        <v>442</v>
      </c>
      <c r="C496" s="98" t="s">
        <v>769</v>
      </c>
      <c r="D496" s="99" t="s">
        <v>776</v>
      </c>
      <c r="E496" s="97"/>
      <c r="F496" s="97" t="s">
        <v>777</v>
      </c>
      <c r="G496" s="97" t="s">
        <v>265</v>
      </c>
      <c r="H496" s="101">
        <v>19.47</v>
      </c>
      <c r="I496" s="106">
        <v>41759</v>
      </c>
      <c r="J496" s="100" t="s">
        <v>449</v>
      </c>
      <c r="K496" s="100" t="s">
        <v>726</v>
      </c>
      <c r="L496" s="103">
        <f t="shared" si="30"/>
        <v>15.701612903225806</v>
      </c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33"/>
      <c r="AO496" s="33"/>
      <c r="AP496" s="33"/>
      <c r="AQ496" s="33"/>
      <c r="AR496" s="33"/>
      <c r="AS496" s="33"/>
      <c r="AT496" s="33"/>
      <c r="AU496" s="33"/>
      <c r="AV496" s="33"/>
    </row>
    <row r="497" spans="1:48" s="12" customFormat="1" ht="12.75">
      <c r="A497" s="96">
        <f t="shared" si="29"/>
        <v>494</v>
      </c>
      <c r="B497" s="97" t="s">
        <v>442</v>
      </c>
      <c r="C497" s="98" t="s">
        <v>734</v>
      </c>
      <c r="D497" s="99" t="s">
        <v>741</v>
      </c>
      <c r="E497" s="97"/>
      <c r="F497" s="97" t="s">
        <v>742</v>
      </c>
      <c r="G497" s="97" t="s">
        <v>266</v>
      </c>
      <c r="H497" s="101">
        <v>204.39</v>
      </c>
      <c r="I497" s="106">
        <v>41759</v>
      </c>
      <c r="J497" s="100" t="s">
        <v>449</v>
      </c>
      <c r="K497" s="100" t="s">
        <v>492</v>
      </c>
      <c r="L497" s="103">
        <f t="shared" si="30"/>
        <v>164.8306451612903</v>
      </c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33"/>
      <c r="AO497" s="33"/>
      <c r="AP497" s="33"/>
      <c r="AQ497" s="33"/>
      <c r="AR497" s="33"/>
      <c r="AS497" s="33"/>
      <c r="AT497" s="33"/>
      <c r="AU497" s="33"/>
      <c r="AV497" s="33"/>
    </row>
    <row r="498" spans="1:48" s="12" customFormat="1" ht="12.75">
      <c r="A498" s="96">
        <f t="shared" si="29"/>
        <v>495</v>
      </c>
      <c r="B498" s="97" t="s">
        <v>520</v>
      </c>
      <c r="C498" s="98" t="s">
        <v>694</v>
      </c>
      <c r="D498" s="99" t="s">
        <v>35</v>
      </c>
      <c r="E498" s="97"/>
      <c r="F498" s="106" t="s">
        <v>276</v>
      </c>
      <c r="G498" s="109" t="s">
        <v>319</v>
      </c>
      <c r="H498" s="101">
        <v>2194.8</v>
      </c>
      <c r="I498" s="106">
        <v>41759</v>
      </c>
      <c r="J498" s="100" t="s">
        <v>449</v>
      </c>
      <c r="K498" s="100" t="s">
        <v>1316</v>
      </c>
      <c r="L498" s="103">
        <f aca="true" t="shared" si="31" ref="L498:L507">H498/1.24</f>
        <v>1770.0000000000002</v>
      </c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33"/>
      <c r="AO498" s="33"/>
      <c r="AP498" s="33"/>
      <c r="AQ498" s="33"/>
      <c r="AR498" s="33"/>
      <c r="AS498" s="33"/>
      <c r="AT498" s="33"/>
      <c r="AU498" s="33"/>
      <c r="AV498" s="33"/>
    </row>
    <row r="499" spans="1:48" s="12" customFormat="1" ht="12.75">
      <c r="A499" s="96">
        <f t="shared" si="29"/>
        <v>496</v>
      </c>
      <c r="B499" s="97" t="s">
        <v>520</v>
      </c>
      <c r="C499" s="98" t="s">
        <v>694</v>
      </c>
      <c r="D499" s="99" t="s">
        <v>184</v>
      </c>
      <c r="E499" s="97"/>
      <c r="F499" s="106" t="s">
        <v>273</v>
      </c>
      <c r="G499" s="109" t="s">
        <v>318</v>
      </c>
      <c r="H499" s="101">
        <v>446.4</v>
      </c>
      <c r="I499" s="106">
        <v>41759</v>
      </c>
      <c r="J499" s="100" t="s">
        <v>449</v>
      </c>
      <c r="K499" s="100" t="s">
        <v>1316</v>
      </c>
      <c r="L499" s="103">
        <f t="shared" si="31"/>
        <v>360</v>
      </c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33"/>
      <c r="AO499" s="33"/>
      <c r="AP499" s="33"/>
      <c r="AQ499" s="33"/>
      <c r="AR499" s="33"/>
      <c r="AS499" s="33"/>
      <c r="AT499" s="33"/>
      <c r="AU499" s="33"/>
      <c r="AV499" s="33"/>
    </row>
    <row r="500" spans="1:48" s="12" customFormat="1" ht="26.25">
      <c r="A500" s="96">
        <f t="shared" si="29"/>
        <v>497</v>
      </c>
      <c r="B500" s="97" t="s">
        <v>520</v>
      </c>
      <c r="C500" s="98" t="s">
        <v>521</v>
      </c>
      <c r="D500" s="99" t="s">
        <v>282</v>
      </c>
      <c r="E500" s="97"/>
      <c r="F500" s="97" t="s">
        <v>283</v>
      </c>
      <c r="G500" s="109" t="s">
        <v>320</v>
      </c>
      <c r="H500" s="101">
        <v>540.14</v>
      </c>
      <c r="I500" s="106">
        <v>41759</v>
      </c>
      <c r="J500" s="100" t="s">
        <v>449</v>
      </c>
      <c r="K500" s="100" t="s">
        <v>525</v>
      </c>
      <c r="L500" s="103">
        <f t="shared" si="31"/>
        <v>435.59677419354836</v>
      </c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</row>
    <row r="501" spans="1:48" s="12" customFormat="1" ht="12.75">
      <c r="A501" s="96">
        <f t="shared" si="29"/>
        <v>498</v>
      </c>
      <c r="B501" s="97" t="s">
        <v>520</v>
      </c>
      <c r="C501" s="98" t="s">
        <v>521</v>
      </c>
      <c r="D501" s="99" t="s">
        <v>795</v>
      </c>
      <c r="E501" s="97"/>
      <c r="F501" s="97" t="s">
        <v>796</v>
      </c>
      <c r="G501" s="109" t="s">
        <v>336</v>
      </c>
      <c r="H501" s="125">
        <v>5271.98</v>
      </c>
      <c r="I501" s="106">
        <v>41759</v>
      </c>
      <c r="J501" s="100" t="s">
        <v>449</v>
      </c>
      <c r="K501" s="100" t="s">
        <v>525</v>
      </c>
      <c r="L501" s="103">
        <f t="shared" si="31"/>
        <v>4251.596774193548</v>
      </c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</row>
    <row r="502" spans="1:48" s="12" customFormat="1" ht="12.75">
      <c r="A502" s="96">
        <f t="shared" si="29"/>
        <v>499</v>
      </c>
      <c r="B502" s="97" t="s">
        <v>536</v>
      </c>
      <c r="C502" s="98" t="s">
        <v>722</v>
      </c>
      <c r="D502" s="99" t="s">
        <v>723</v>
      </c>
      <c r="E502" s="97"/>
      <c r="F502" s="97" t="s">
        <v>724</v>
      </c>
      <c r="G502" s="109" t="s">
        <v>312</v>
      </c>
      <c r="H502" s="101">
        <v>39.68</v>
      </c>
      <c r="I502" s="106">
        <v>41759</v>
      </c>
      <c r="J502" s="100" t="s">
        <v>449</v>
      </c>
      <c r="K502" s="100" t="s">
        <v>726</v>
      </c>
      <c r="L502" s="103">
        <f t="shared" si="31"/>
        <v>32</v>
      </c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33"/>
      <c r="AO502" s="33"/>
      <c r="AP502" s="33"/>
      <c r="AQ502" s="33"/>
      <c r="AR502" s="33"/>
      <c r="AS502" s="33"/>
      <c r="AT502" s="33"/>
      <c r="AU502" s="33"/>
      <c r="AV502" s="33"/>
    </row>
    <row r="503" spans="1:48" s="12" customFormat="1" ht="12.75">
      <c r="A503" s="96">
        <f t="shared" si="29"/>
        <v>500</v>
      </c>
      <c r="B503" s="97" t="s">
        <v>536</v>
      </c>
      <c r="C503" s="98" t="s">
        <v>952</v>
      </c>
      <c r="D503" s="99" t="s">
        <v>960</v>
      </c>
      <c r="E503" s="97"/>
      <c r="F503" s="109" t="s">
        <v>1064</v>
      </c>
      <c r="G503" s="109" t="s">
        <v>311</v>
      </c>
      <c r="H503" s="101">
        <v>10540.62</v>
      </c>
      <c r="I503" s="106">
        <v>41759</v>
      </c>
      <c r="J503" s="100" t="s">
        <v>449</v>
      </c>
      <c r="K503" s="100" t="s">
        <v>955</v>
      </c>
      <c r="L503" s="103">
        <f t="shared" si="31"/>
        <v>8500.5</v>
      </c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33"/>
      <c r="AO503" s="33"/>
      <c r="AP503" s="33"/>
      <c r="AQ503" s="33"/>
      <c r="AR503" s="33"/>
      <c r="AS503" s="33"/>
      <c r="AT503" s="33"/>
      <c r="AU503" s="33"/>
      <c r="AV503" s="33"/>
    </row>
    <row r="504" spans="1:48" s="12" customFormat="1" ht="12.75">
      <c r="A504" s="96">
        <f t="shared" si="29"/>
        <v>501</v>
      </c>
      <c r="B504" s="97" t="s">
        <v>520</v>
      </c>
      <c r="C504" s="98" t="s">
        <v>314</v>
      </c>
      <c r="D504" s="99" t="s">
        <v>315</v>
      </c>
      <c r="E504" s="97"/>
      <c r="F504" s="97"/>
      <c r="G504" s="97" t="s">
        <v>316</v>
      </c>
      <c r="H504" s="101">
        <v>8055.66</v>
      </c>
      <c r="I504" s="106">
        <v>41759</v>
      </c>
      <c r="J504" s="100" t="s">
        <v>449</v>
      </c>
      <c r="K504" s="100" t="s">
        <v>591</v>
      </c>
      <c r="L504" s="103">
        <f t="shared" si="31"/>
        <v>6496.5</v>
      </c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33"/>
      <c r="AO504" s="33"/>
      <c r="AP504" s="33"/>
      <c r="AQ504" s="33"/>
      <c r="AR504" s="33"/>
      <c r="AS504" s="33"/>
      <c r="AT504" s="33"/>
      <c r="AU504" s="33"/>
      <c r="AV504" s="33"/>
    </row>
    <row r="505" spans="1:48" s="12" customFormat="1" ht="12.75">
      <c r="A505" s="96">
        <f t="shared" si="29"/>
        <v>502</v>
      </c>
      <c r="B505" s="97" t="s">
        <v>442</v>
      </c>
      <c r="C505" s="98" t="s">
        <v>694</v>
      </c>
      <c r="D505" s="99" t="s">
        <v>186</v>
      </c>
      <c r="E505" s="97"/>
      <c r="F505" s="106" t="s">
        <v>269</v>
      </c>
      <c r="G505" s="109" t="s">
        <v>346</v>
      </c>
      <c r="H505" s="101">
        <v>2972.23</v>
      </c>
      <c r="I505" s="106">
        <v>41759</v>
      </c>
      <c r="J505" s="100" t="s">
        <v>449</v>
      </c>
      <c r="K505" s="100" t="s">
        <v>1316</v>
      </c>
      <c r="L505" s="103">
        <f t="shared" si="31"/>
        <v>2396.9596774193546</v>
      </c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33"/>
      <c r="AO505" s="33"/>
      <c r="AP505" s="33"/>
      <c r="AQ505" s="33"/>
      <c r="AR505" s="33"/>
      <c r="AS505" s="33"/>
      <c r="AT505" s="33"/>
      <c r="AU505" s="33"/>
      <c r="AV505" s="33"/>
    </row>
    <row r="506" spans="1:48" s="12" customFormat="1" ht="12.75">
      <c r="A506" s="96">
        <f t="shared" si="29"/>
        <v>503</v>
      </c>
      <c r="B506" s="97" t="s">
        <v>442</v>
      </c>
      <c r="C506" s="98" t="s">
        <v>694</v>
      </c>
      <c r="D506" s="99" t="s">
        <v>185</v>
      </c>
      <c r="E506" s="97"/>
      <c r="F506" s="106" t="s">
        <v>267</v>
      </c>
      <c r="G506" s="109" t="s">
        <v>348</v>
      </c>
      <c r="H506" s="101">
        <v>6448</v>
      </c>
      <c r="I506" s="106">
        <v>41759</v>
      </c>
      <c r="J506" s="100" t="s">
        <v>449</v>
      </c>
      <c r="K506" s="100" t="s">
        <v>1316</v>
      </c>
      <c r="L506" s="103">
        <f t="shared" si="31"/>
        <v>5200</v>
      </c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</row>
    <row r="507" spans="1:48" s="12" customFormat="1" ht="12.75">
      <c r="A507" s="96">
        <f t="shared" si="29"/>
        <v>504</v>
      </c>
      <c r="B507" s="97" t="s">
        <v>442</v>
      </c>
      <c r="C507" s="98" t="s">
        <v>694</v>
      </c>
      <c r="D507" s="99" t="s">
        <v>785</v>
      </c>
      <c r="E507" s="97"/>
      <c r="F507" s="106" t="s">
        <v>272</v>
      </c>
      <c r="G507" s="109" t="s">
        <v>347</v>
      </c>
      <c r="H507" s="101">
        <v>11395.1</v>
      </c>
      <c r="I507" s="106">
        <v>41759</v>
      </c>
      <c r="J507" s="100" t="s">
        <v>449</v>
      </c>
      <c r="K507" s="100" t="s">
        <v>1316</v>
      </c>
      <c r="L507" s="103">
        <f t="shared" si="31"/>
        <v>9189.59677419355</v>
      </c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33"/>
      <c r="AO507" s="33"/>
      <c r="AP507" s="33"/>
      <c r="AQ507" s="33"/>
      <c r="AR507" s="33"/>
      <c r="AS507" s="33"/>
      <c r="AT507" s="33"/>
      <c r="AU507" s="33"/>
      <c r="AV507" s="33"/>
    </row>
    <row r="508" spans="1:48" s="12" customFormat="1" ht="26.25">
      <c r="A508" s="96">
        <f t="shared" si="29"/>
        <v>505</v>
      </c>
      <c r="B508" s="97" t="s">
        <v>442</v>
      </c>
      <c r="C508" s="98" t="s">
        <v>734</v>
      </c>
      <c r="D508" s="99" t="s">
        <v>321</v>
      </c>
      <c r="E508" s="97" t="s">
        <v>345</v>
      </c>
      <c r="F508" s="97" t="s">
        <v>322</v>
      </c>
      <c r="G508" s="109"/>
      <c r="H508" s="101"/>
      <c r="I508" s="106"/>
      <c r="J508" s="100"/>
      <c r="K508" s="100"/>
      <c r="L508" s="103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33"/>
      <c r="AO508" s="33"/>
      <c r="AP508" s="33"/>
      <c r="AQ508" s="33"/>
      <c r="AR508" s="33"/>
      <c r="AS508" s="33"/>
      <c r="AT508" s="33"/>
      <c r="AU508" s="33"/>
      <c r="AV508" s="33"/>
    </row>
    <row r="509" spans="1:48" s="12" customFormat="1" ht="12.75">
      <c r="A509" s="96">
        <f t="shared" si="29"/>
        <v>506</v>
      </c>
      <c r="B509" s="97" t="s">
        <v>536</v>
      </c>
      <c r="C509" s="98" t="s">
        <v>952</v>
      </c>
      <c r="D509" s="99" t="s">
        <v>953</v>
      </c>
      <c r="E509" s="97"/>
      <c r="F509" s="109" t="s">
        <v>1052</v>
      </c>
      <c r="G509" s="109" t="s">
        <v>323</v>
      </c>
      <c r="H509" s="101">
        <v>1840.16</v>
      </c>
      <c r="I509" s="106">
        <v>41759</v>
      </c>
      <c r="J509" s="100" t="s">
        <v>449</v>
      </c>
      <c r="K509" s="100" t="s">
        <v>955</v>
      </c>
      <c r="L509" s="103">
        <f aca="true" t="shared" si="32" ref="L509:L515">H509/1.24</f>
        <v>1484</v>
      </c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33"/>
      <c r="AO509" s="33"/>
      <c r="AP509" s="33"/>
      <c r="AQ509" s="33"/>
      <c r="AR509" s="33"/>
      <c r="AS509" s="33"/>
      <c r="AT509" s="33"/>
      <c r="AU509" s="33"/>
      <c r="AV509" s="33"/>
    </row>
    <row r="510" spans="1:12" ht="26.25">
      <c r="A510" s="96">
        <f t="shared" si="29"/>
        <v>507</v>
      </c>
      <c r="B510" s="97" t="s">
        <v>536</v>
      </c>
      <c r="C510" s="98" t="s">
        <v>952</v>
      </c>
      <c r="D510" s="99" t="s">
        <v>963</v>
      </c>
      <c r="E510" s="97"/>
      <c r="F510" s="109" t="s">
        <v>1069</v>
      </c>
      <c r="G510" s="109" t="s">
        <v>324</v>
      </c>
      <c r="H510" s="101">
        <v>1054</v>
      </c>
      <c r="I510" s="106">
        <v>41759</v>
      </c>
      <c r="J510" s="100" t="s">
        <v>449</v>
      </c>
      <c r="K510" s="100" t="s">
        <v>955</v>
      </c>
      <c r="L510" s="103">
        <f t="shared" si="32"/>
        <v>850</v>
      </c>
    </row>
    <row r="511" spans="1:48" s="12" customFormat="1" ht="26.25">
      <c r="A511" s="96">
        <f t="shared" si="29"/>
        <v>508</v>
      </c>
      <c r="B511" s="97" t="s">
        <v>520</v>
      </c>
      <c r="C511" s="98" t="s">
        <v>521</v>
      </c>
      <c r="D511" s="99" t="s">
        <v>922</v>
      </c>
      <c r="E511" s="97"/>
      <c r="F511" s="97" t="s">
        <v>923</v>
      </c>
      <c r="G511" s="97" t="s">
        <v>325</v>
      </c>
      <c r="H511" s="101">
        <v>4374.72</v>
      </c>
      <c r="I511" s="106">
        <v>41759</v>
      </c>
      <c r="J511" s="100" t="s">
        <v>449</v>
      </c>
      <c r="K511" s="100" t="s">
        <v>525</v>
      </c>
      <c r="L511" s="103">
        <f t="shared" si="32"/>
        <v>3528.0000000000005</v>
      </c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33"/>
      <c r="AO511" s="33"/>
      <c r="AP511" s="33"/>
      <c r="AQ511" s="33"/>
      <c r="AR511" s="33"/>
      <c r="AS511" s="33"/>
      <c r="AT511" s="33"/>
      <c r="AU511" s="33"/>
      <c r="AV511" s="33"/>
    </row>
    <row r="512" spans="1:48" s="12" customFormat="1" ht="12.75">
      <c r="A512" s="96">
        <f t="shared" si="29"/>
        <v>509</v>
      </c>
      <c r="B512" s="97" t="s">
        <v>520</v>
      </c>
      <c r="C512" s="98" t="s">
        <v>521</v>
      </c>
      <c r="D512" s="99" t="s">
        <v>1000</v>
      </c>
      <c r="E512" s="97"/>
      <c r="F512" s="97" t="s">
        <v>1001</v>
      </c>
      <c r="G512" s="97" t="s">
        <v>326</v>
      </c>
      <c r="H512" s="101">
        <v>520.8</v>
      </c>
      <c r="I512" s="106">
        <v>41759</v>
      </c>
      <c r="J512" s="100" t="s">
        <v>449</v>
      </c>
      <c r="K512" s="100" t="s">
        <v>525</v>
      </c>
      <c r="L512" s="103">
        <f t="shared" si="32"/>
        <v>419.99999999999994</v>
      </c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33"/>
      <c r="AO512" s="33"/>
      <c r="AP512" s="33"/>
      <c r="AQ512" s="33"/>
      <c r="AR512" s="33"/>
      <c r="AS512" s="33"/>
      <c r="AT512" s="33"/>
      <c r="AU512" s="33"/>
      <c r="AV512" s="33"/>
    </row>
    <row r="513" spans="1:48" s="12" customFormat="1" ht="26.25">
      <c r="A513" s="96">
        <f t="shared" si="29"/>
        <v>510</v>
      </c>
      <c r="B513" s="97" t="s">
        <v>520</v>
      </c>
      <c r="C513" s="98" t="s">
        <v>521</v>
      </c>
      <c r="D513" s="99" t="s">
        <v>950</v>
      </c>
      <c r="E513" s="97"/>
      <c r="F513" s="97" t="s">
        <v>951</v>
      </c>
      <c r="G513" s="97" t="s">
        <v>327</v>
      </c>
      <c r="H513" s="101">
        <v>685.97</v>
      </c>
      <c r="I513" s="106">
        <v>41759</v>
      </c>
      <c r="J513" s="100" t="s">
        <v>449</v>
      </c>
      <c r="K513" s="100" t="s">
        <v>525</v>
      </c>
      <c r="L513" s="103">
        <f t="shared" si="32"/>
        <v>553.2016129032259</v>
      </c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33"/>
      <c r="AO513" s="33"/>
      <c r="AP513" s="33"/>
      <c r="AQ513" s="33"/>
      <c r="AR513" s="33"/>
      <c r="AS513" s="33"/>
      <c r="AT513" s="33"/>
      <c r="AU513" s="33"/>
      <c r="AV513" s="33"/>
    </row>
    <row r="514" spans="1:48" s="12" customFormat="1" ht="12.75">
      <c r="A514" s="96">
        <f t="shared" si="29"/>
        <v>511</v>
      </c>
      <c r="B514" s="97" t="s">
        <v>442</v>
      </c>
      <c r="C514" s="98" t="s">
        <v>769</v>
      </c>
      <c r="D514" s="99" t="s">
        <v>773</v>
      </c>
      <c r="E514" s="97"/>
      <c r="F514" s="97" t="s">
        <v>774</v>
      </c>
      <c r="G514" s="97" t="s">
        <v>328</v>
      </c>
      <c r="H514" s="101">
        <v>1488</v>
      </c>
      <c r="I514" s="106">
        <v>41759</v>
      </c>
      <c r="J514" s="100" t="s">
        <v>449</v>
      </c>
      <c r="K514" s="100" t="s">
        <v>726</v>
      </c>
      <c r="L514" s="103">
        <f t="shared" si="32"/>
        <v>1200</v>
      </c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33"/>
      <c r="AO514" s="33"/>
      <c r="AP514" s="33"/>
      <c r="AQ514" s="33"/>
      <c r="AR514" s="33"/>
      <c r="AS514" s="33"/>
      <c r="AT514" s="33"/>
      <c r="AU514" s="33"/>
      <c r="AV514" s="33"/>
    </row>
    <row r="515" spans="1:48" s="12" customFormat="1" ht="12.75">
      <c r="A515" s="96">
        <f t="shared" si="29"/>
        <v>512</v>
      </c>
      <c r="B515" s="97" t="s">
        <v>442</v>
      </c>
      <c r="C515" s="98" t="s">
        <v>769</v>
      </c>
      <c r="D515" s="99" t="s">
        <v>735</v>
      </c>
      <c r="E515" s="97"/>
      <c r="F515" s="97" t="s">
        <v>770</v>
      </c>
      <c r="G515" s="97" t="s">
        <v>329</v>
      </c>
      <c r="H515" s="101">
        <v>59.52</v>
      </c>
      <c r="I515" s="106">
        <v>41759</v>
      </c>
      <c r="J515" s="100" t="s">
        <v>449</v>
      </c>
      <c r="K515" s="100" t="s">
        <v>726</v>
      </c>
      <c r="L515" s="103">
        <f t="shared" si="32"/>
        <v>48</v>
      </c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33"/>
      <c r="AO515" s="33"/>
      <c r="AP515" s="33"/>
      <c r="AQ515" s="33"/>
      <c r="AR515" s="33"/>
      <c r="AS515" s="33"/>
      <c r="AT515" s="33"/>
      <c r="AU515" s="33"/>
      <c r="AV515" s="33"/>
    </row>
    <row r="516" spans="1:48" s="68" customFormat="1" ht="12.75">
      <c r="A516" s="96">
        <f t="shared" si="29"/>
        <v>513</v>
      </c>
      <c r="B516" s="97" t="s">
        <v>442</v>
      </c>
      <c r="C516" s="98" t="s">
        <v>1564</v>
      </c>
      <c r="D516" s="99" t="s">
        <v>1565</v>
      </c>
      <c r="E516" s="97"/>
      <c r="F516" s="97" t="s">
        <v>337</v>
      </c>
      <c r="G516" s="109" t="s">
        <v>338</v>
      </c>
      <c r="H516" s="101">
        <v>1727</v>
      </c>
      <c r="I516" s="106">
        <v>41759</v>
      </c>
      <c r="J516" s="100" t="s">
        <v>449</v>
      </c>
      <c r="K516" s="100" t="s">
        <v>340</v>
      </c>
      <c r="L516" s="103">
        <f aca="true" t="shared" si="33" ref="L516:L526">H516/1.24</f>
        <v>1392.741935483871</v>
      </c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</row>
    <row r="517" spans="1:48" s="12" customFormat="1" ht="12.75">
      <c r="A517" s="96">
        <f t="shared" si="29"/>
        <v>514</v>
      </c>
      <c r="B517" s="97" t="s">
        <v>520</v>
      </c>
      <c r="C517" s="98" t="s">
        <v>521</v>
      </c>
      <c r="D517" s="99" t="s">
        <v>570</v>
      </c>
      <c r="E517" s="97"/>
      <c r="F517" s="97" t="s">
        <v>339</v>
      </c>
      <c r="G517" s="109" t="s">
        <v>341</v>
      </c>
      <c r="H517" s="101">
        <v>481.86</v>
      </c>
      <c r="I517" s="106">
        <v>41759</v>
      </c>
      <c r="J517" s="100" t="s">
        <v>449</v>
      </c>
      <c r="K517" s="100" t="s">
        <v>525</v>
      </c>
      <c r="L517" s="103">
        <f t="shared" si="33"/>
        <v>388.5967741935484</v>
      </c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33"/>
      <c r="AO517" s="33"/>
      <c r="AP517" s="33"/>
      <c r="AQ517" s="33"/>
      <c r="AR517" s="33"/>
      <c r="AS517" s="33"/>
      <c r="AT517" s="33"/>
      <c r="AU517" s="33"/>
      <c r="AV517" s="33"/>
    </row>
    <row r="518" spans="1:48" s="12" customFormat="1" ht="12.75">
      <c r="A518" s="96">
        <f aca="true" t="shared" si="34" ref="A518:A581">A517+1</f>
        <v>515</v>
      </c>
      <c r="B518" s="97" t="s">
        <v>520</v>
      </c>
      <c r="C518" s="98" t="s">
        <v>521</v>
      </c>
      <c r="D518" s="99" t="s">
        <v>747</v>
      </c>
      <c r="E518" s="97"/>
      <c r="F518" s="109" t="s">
        <v>1657</v>
      </c>
      <c r="G518" s="109" t="s">
        <v>342</v>
      </c>
      <c r="H518" s="101">
        <v>1215.2</v>
      </c>
      <c r="I518" s="106">
        <v>41759</v>
      </c>
      <c r="J518" s="100" t="s">
        <v>449</v>
      </c>
      <c r="K518" s="100" t="s">
        <v>955</v>
      </c>
      <c r="L518" s="103">
        <f t="shared" si="33"/>
        <v>980</v>
      </c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33"/>
      <c r="AO518" s="33"/>
      <c r="AP518" s="33"/>
      <c r="AQ518" s="33"/>
      <c r="AR518" s="33"/>
      <c r="AS518" s="33"/>
      <c r="AT518" s="33"/>
      <c r="AU518" s="33"/>
      <c r="AV518" s="33"/>
    </row>
    <row r="519" spans="1:48" s="12" customFormat="1" ht="12.75">
      <c r="A519" s="96">
        <f t="shared" si="34"/>
        <v>516</v>
      </c>
      <c r="B519" s="97" t="s">
        <v>520</v>
      </c>
      <c r="C519" s="98" t="s">
        <v>521</v>
      </c>
      <c r="D519" s="99" t="s">
        <v>747</v>
      </c>
      <c r="E519" s="97"/>
      <c r="F519" s="97" t="s">
        <v>1019</v>
      </c>
      <c r="G519" s="109" t="s">
        <v>343</v>
      </c>
      <c r="H519" s="101">
        <v>719.2</v>
      </c>
      <c r="I519" s="106">
        <v>41759</v>
      </c>
      <c r="J519" s="100" t="s">
        <v>449</v>
      </c>
      <c r="K519" s="100" t="s">
        <v>525</v>
      </c>
      <c r="L519" s="103">
        <f t="shared" si="33"/>
        <v>580</v>
      </c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</row>
    <row r="520" spans="1:48" s="12" customFormat="1" ht="26.25">
      <c r="A520" s="96">
        <f t="shared" si="34"/>
        <v>517</v>
      </c>
      <c r="B520" s="97" t="s">
        <v>536</v>
      </c>
      <c r="C520" s="98" t="s">
        <v>952</v>
      </c>
      <c r="D520" s="99" t="s">
        <v>965</v>
      </c>
      <c r="E520" s="97"/>
      <c r="F520" s="109" t="s">
        <v>1076</v>
      </c>
      <c r="G520" s="109" t="s">
        <v>344</v>
      </c>
      <c r="H520" s="101">
        <v>892.8</v>
      </c>
      <c r="I520" s="106">
        <v>41759</v>
      </c>
      <c r="J520" s="100" t="s">
        <v>449</v>
      </c>
      <c r="K520" s="100" t="s">
        <v>955</v>
      </c>
      <c r="L520" s="103">
        <f t="shared" si="33"/>
        <v>720</v>
      </c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33"/>
      <c r="AO520" s="33"/>
      <c r="AP520" s="33"/>
      <c r="AQ520" s="33"/>
      <c r="AR520" s="33"/>
      <c r="AS520" s="33"/>
      <c r="AT520" s="33"/>
      <c r="AU520" s="33"/>
      <c r="AV520" s="33"/>
    </row>
    <row r="521" spans="1:48" s="12" customFormat="1" ht="26.25">
      <c r="A521" s="96">
        <f t="shared" si="34"/>
        <v>518</v>
      </c>
      <c r="B521" s="97" t="s">
        <v>520</v>
      </c>
      <c r="C521" s="98" t="s">
        <v>521</v>
      </c>
      <c r="D521" s="99" t="s">
        <v>600</v>
      </c>
      <c r="E521" s="97"/>
      <c r="F521" s="109" t="s">
        <v>1</v>
      </c>
      <c r="G521" s="109" t="s">
        <v>349</v>
      </c>
      <c r="H521" s="101">
        <v>1736</v>
      </c>
      <c r="I521" s="106">
        <v>41759</v>
      </c>
      <c r="J521" s="100" t="s">
        <v>449</v>
      </c>
      <c r="K521" s="100" t="s">
        <v>955</v>
      </c>
      <c r="L521" s="103">
        <f t="shared" si="33"/>
        <v>1400</v>
      </c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33"/>
      <c r="AO521" s="33"/>
      <c r="AP521" s="33"/>
      <c r="AQ521" s="33"/>
      <c r="AR521" s="33"/>
      <c r="AS521" s="33"/>
      <c r="AT521" s="33"/>
      <c r="AU521" s="33"/>
      <c r="AV521" s="33"/>
    </row>
    <row r="522" spans="1:48" s="12" customFormat="1" ht="12.75">
      <c r="A522" s="96">
        <f t="shared" si="34"/>
        <v>519</v>
      </c>
      <c r="B522" s="97" t="s">
        <v>442</v>
      </c>
      <c r="C522" s="98" t="s">
        <v>694</v>
      </c>
      <c r="D522" s="99" t="s">
        <v>445</v>
      </c>
      <c r="E522" s="97"/>
      <c r="F522" s="97" t="s">
        <v>695</v>
      </c>
      <c r="G522" s="97" t="s">
        <v>350</v>
      </c>
      <c r="H522" s="101">
        <v>13144</v>
      </c>
      <c r="I522" s="106">
        <v>41759</v>
      </c>
      <c r="J522" s="100" t="s">
        <v>449</v>
      </c>
      <c r="K522" s="100" t="s">
        <v>525</v>
      </c>
      <c r="L522" s="103">
        <f t="shared" si="33"/>
        <v>10600</v>
      </c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33"/>
      <c r="AO522" s="33"/>
      <c r="AP522" s="33"/>
      <c r="AQ522" s="33"/>
      <c r="AR522" s="33"/>
      <c r="AS522" s="33"/>
      <c r="AT522" s="33"/>
      <c r="AU522" s="33"/>
      <c r="AV522" s="33"/>
    </row>
    <row r="523" spans="1:48" s="12" customFormat="1" ht="12.75">
      <c r="A523" s="96">
        <f t="shared" si="34"/>
        <v>520</v>
      </c>
      <c r="B523" s="97" t="s">
        <v>442</v>
      </c>
      <c r="C523" s="98" t="s">
        <v>734</v>
      </c>
      <c r="D523" s="99" t="s">
        <v>1279</v>
      </c>
      <c r="E523" s="97"/>
      <c r="F523" s="97" t="s">
        <v>1280</v>
      </c>
      <c r="G523" s="97" t="s">
        <v>352</v>
      </c>
      <c r="H523" s="101">
        <v>810.89</v>
      </c>
      <c r="I523" s="106">
        <v>41759</v>
      </c>
      <c r="J523" s="100" t="s">
        <v>449</v>
      </c>
      <c r="K523" s="100" t="s">
        <v>492</v>
      </c>
      <c r="L523" s="103">
        <f t="shared" si="33"/>
        <v>653.9435483870967</v>
      </c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33"/>
      <c r="AO523" s="33"/>
      <c r="AP523" s="33"/>
      <c r="AQ523" s="33"/>
      <c r="AR523" s="33"/>
      <c r="AS523" s="33"/>
      <c r="AT523" s="33"/>
      <c r="AU523" s="33"/>
      <c r="AV523" s="33"/>
    </row>
    <row r="524" spans="1:48" s="12" customFormat="1" ht="12.75">
      <c r="A524" s="96">
        <f t="shared" si="34"/>
        <v>521</v>
      </c>
      <c r="B524" s="97" t="s">
        <v>442</v>
      </c>
      <c r="C524" s="98" t="s">
        <v>734</v>
      </c>
      <c r="D524" s="99" t="s">
        <v>1313</v>
      </c>
      <c r="E524" s="97"/>
      <c r="F524" s="97" t="s">
        <v>1314</v>
      </c>
      <c r="G524" s="97" t="s">
        <v>353</v>
      </c>
      <c r="H524" s="101">
        <v>329.69</v>
      </c>
      <c r="I524" s="106">
        <v>41759</v>
      </c>
      <c r="J524" s="100" t="s">
        <v>449</v>
      </c>
      <c r="K524" s="100" t="s">
        <v>492</v>
      </c>
      <c r="L524" s="103">
        <f t="shared" si="33"/>
        <v>265.8790322580645</v>
      </c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</row>
    <row r="525" spans="1:48" s="12" customFormat="1" ht="12.75">
      <c r="A525" s="96">
        <f t="shared" si="34"/>
        <v>522</v>
      </c>
      <c r="B525" s="97" t="s">
        <v>442</v>
      </c>
      <c r="C525" s="98" t="s">
        <v>734</v>
      </c>
      <c r="D525" s="99" t="s">
        <v>735</v>
      </c>
      <c r="E525" s="97"/>
      <c r="F525" s="97" t="s">
        <v>736</v>
      </c>
      <c r="G525" s="97" t="s">
        <v>354</v>
      </c>
      <c r="H525" s="101">
        <v>1216.22</v>
      </c>
      <c r="I525" s="106">
        <v>41759</v>
      </c>
      <c r="J525" s="100" t="s">
        <v>449</v>
      </c>
      <c r="K525" s="100" t="s">
        <v>492</v>
      </c>
      <c r="L525" s="103">
        <f t="shared" si="33"/>
        <v>980.8225806451613</v>
      </c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33"/>
      <c r="AO525" s="33"/>
      <c r="AP525" s="33"/>
      <c r="AQ525" s="33"/>
      <c r="AR525" s="33"/>
      <c r="AS525" s="33"/>
      <c r="AT525" s="33"/>
      <c r="AU525" s="33"/>
      <c r="AV525" s="33"/>
    </row>
    <row r="526" spans="1:48" s="12" customFormat="1" ht="15.75" customHeight="1">
      <c r="A526" s="96">
        <f t="shared" si="34"/>
        <v>523</v>
      </c>
      <c r="B526" s="97" t="s">
        <v>442</v>
      </c>
      <c r="C526" s="98" t="s">
        <v>734</v>
      </c>
      <c r="D526" s="99" t="s">
        <v>741</v>
      </c>
      <c r="E526" s="97"/>
      <c r="F526" s="97" t="s">
        <v>742</v>
      </c>
      <c r="G526" s="97" t="s">
        <v>361</v>
      </c>
      <c r="H526" s="101">
        <v>1855.36</v>
      </c>
      <c r="I526" s="106">
        <v>41759</v>
      </c>
      <c r="J526" s="100" t="s">
        <v>449</v>
      </c>
      <c r="K526" s="100" t="s">
        <v>492</v>
      </c>
      <c r="L526" s="103">
        <f t="shared" si="33"/>
        <v>1496.258064516129</v>
      </c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33"/>
      <c r="AO526" s="33"/>
      <c r="AP526" s="33"/>
      <c r="AQ526" s="33"/>
      <c r="AR526" s="33"/>
      <c r="AS526" s="33"/>
      <c r="AT526" s="33"/>
      <c r="AU526" s="33"/>
      <c r="AV526" s="33"/>
    </row>
    <row r="527" spans="1:48" s="12" customFormat="1" ht="12.75">
      <c r="A527" s="96">
        <f t="shared" si="34"/>
        <v>524</v>
      </c>
      <c r="B527" s="97" t="s">
        <v>442</v>
      </c>
      <c r="C527" s="98" t="s">
        <v>769</v>
      </c>
      <c r="D527" s="99" t="s">
        <v>1412</v>
      </c>
      <c r="E527" s="97"/>
      <c r="F527" s="97" t="s">
        <v>1413</v>
      </c>
      <c r="G527" s="109" t="s">
        <v>368</v>
      </c>
      <c r="H527" s="101">
        <v>101.94</v>
      </c>
      <c r="I527" s="106">
        <v>41759</v>
      </c>
      <c r="J527" s="100" t="s">
        <v>449</v>
      </c>
      <c r="K527" s="100" t="s">
        <v>726</v>
      </c>
      <c r="L527" s="103">
        <f>H527/1.24</f>
        <v>82.20967741935483</v>
      </c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33"/>
      <c r="AO527" s="33"/>
      <c r="AP527" s="33"/>
      <c r="AQ527" s="33"/>
      <c r="AR527" s="33"/>
      <c r="AS527" s="33"/>
      <c r="AT527" s="33"/>
      <c r="AU527" s="33"/>
      <c r="AV527" s="33"/>
    </row>
    <row r="528" spans="1:48" s="12" customFormat="1" ht="26.25">
      <c r="A528" s="96">
        <f t="shared" si="34"/>
        <v>525</v>
      </c>
      <c r="B528" s="97" t="s">
        <v>442</v>
      </c>
      <c r="C528" s="98" t="s">
        <v>694</v>
      </c>
      <c r="D528" s="99" t="s">
        <v>785</v>
      </c>
      <c r="E528" s="97"/>
      <c r="F528" s="97" t="s">
        <v>786</v>
      </c>
      <c r="G528" s="109" t="s">
        <v>369</v>
      </c>
      <c r="H528" s="101">
        <v>8641.86</v>
      </c>
      <c r="I528" s="106">
        <v>41759</v>
      </c>
      <c r="J528" s="100" t="s">
        <v>449</v>
      </c>
      <c r="K528" s="100" t="s">
        <v>525</v>
      </c>
      <c r="L528" s="103">
        <f>H528/1.24</f>
        <v>6969.241935483871</v>
      </c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33"/>
      <c r="AO528" s="33"/>
      <c r="AP528" s="33"/>
      <c r="AQ528" s="33"/>
      <c r="AR528" s="33"/>
      <c r="AS528" s="33"/>
      <c r="AT528" s="33"/>
      <c r="AU528" s="33"/>
      <c r="AV528" s="33"/>
    </row>
    <row r="529" spans="1:48" s="12" customFormat="1" ht="12.75">
      <c r="A529" s="96">
        <f t="shared" si="34"/>
        <v>526</v>
      </c>
      <c r="B529" s="97" t="s">
        <v>442</v>
      </c>
      <c r="C529" s="98" t="s">
        <v>694</v>
      </c>
      <c r="D529" s="99" t="s">
        <v>779</v>
      </c>
      <c r="E529" s="97"/>
      <c r="F529" s="97" t="s">
        <v>788</v>
      </c>
      <c r="G529" s="109" t="s">
        <v>370</v>
      </c>
      <c r="H529" s="101">
        <v>19589.52</v>
      </c>
      <c r="I529" s="106">
        <v>41759</v>
      </c>
      <c r="J529" s="100" t="s">
        <v>449</v>
      </c>
      <c r="K529" s="100" t="s">
        <v>525</v>
      </c>
      <c r="L529" s="103">
        <f>H529/1.24</f>
        <v>15798</v>
      </c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33"/>
      <c r="AO529" s="33"/>
      <c r="AP529" s="33"/>
      <c r="AQ529" s="33"/>
      <c r="AR529" s="33"/>
      <c r="AS529" s="33"/>
      <c r="AT529" s="33"/>
      <c r="AU529" s="33"/>
      <c r="AV529" s="33"/>
    </row>
    <row r="530" spans="1:48" s="12" customFormat="1" ht="12.75">
      <c r="A530" s="96">
        <f t="shared" si="34"/>
        <v>527</v>
      </c>
      <c r="B530" s="97" t="s">
        <v>800</v>
      </c>
      <c r="C530" s="98" t="s">
        <v>801</v>
      </c>
      <c r="D530" s="99" t="s">
        <v>716</v>
      </c>
      <c r="E530" s="97"/>
      <c r="F530" s="97" t="s">
        <v>802</v>
      </c>
      <c r="G530" s="109" t="s">
        <v>371</v>
      </c>
      <c r="H530" s="101">
        <v>70811.85</v>
      </c>
      <c r="I530" s="106">
        <v>41759</v>
      </c>
      <c r="J530" s="100" t="s">
        <v>449</v>
      </c>
      <c r="K530" s="100" t="s">
        <v>525</v>
      </c>
      <c r="L530" s="103">
        <f>H530/1.09</f>
        <v>64965</v>
      </c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</row>
    <row r="531" spans="1:48" s="12" customFormat="1" ht="12.75">
      <c r="A531" s="96">
        <f t="shared" si="34"/>
        <v>528</v>
      </c>
      <c r="B531" s="97" t="s">
        <v>800</v>
      </c>
      <c r="C531" s="98" t="s">
        <v>801</v>
      </c>
      <c r="D531" s="99" t="s">
        <v>716</v>
      </c>
      <c r="E531" s="97"/>
      <c r="F531" s="97" t="s">
        <v>1220</v>
      </c>
      <c r="G531" s="109" t="s">
        <v>372</v>
      </c>
      <c r="H531" s="101">
        <v>24372.4</v>
      </c>
      <c r="I531" s="106">
        <v>41759</v>
      </c>
      <c r="J531" s="100" t="s">
        <v>449</v>
      </c>
      <c r="K531" s="100" t="s">
        <v>525</v>
      </c>
      <c r="L531" s="103">
        <f>H531/1.09</f>
        <v>22360</v>
      </c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</row>
    <row r="532" spans="1:48" s="12" customFormat="1" ht="12.75">
      <c r="A532" s="96">
        <f t="shared" si="34"/>
        <v>529</v>
      </c>
      <c r="B532" s="97" t="s">
        <v>442</v>
      </c>
      <c r="C532" s="98" t="s">
        <v>734</v>
      </c>
      <c r="D532" s="99" t="s">
        <v>1308</v>
      </c>
      <c r="E532" s="97"/>
      <c r="F532" s="97" t="s">
        <v>1346</v>
      </c>
      <c r="G532" s="109" t="s">
        <v>373</v>
      </c>
      <c r="H532" s="101">
        <v>440.32</v>
      </c>
      <c r="I532" s="106">
        <v>41759</v>
      </c>
      <c r="J532" s="100" t="s">
        <v>449</v>
      </c>
      <c r="K532" s="100" t="s">
        <v>492</v>
      </c>
      <c r="L532" s="103">
        <f>H532/1.24</f>
        <v>355.09677419354836</v>
      </c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</row>
    <row r="533" spans="1:48" s="12" customFormat="1" ht="26.25">
      <c r="A533" s="96">
        <f t="shared" si="34"/>
        <v>530</v>
      </c>
      <c r="B533" s="97" t="s">
        <v>1423</v>
      </c>
      <c r="C533" s="98" t="s">
        <v>374</v>
      </c>
      <c r="D533" s="99" t="s">
        <v>1308</v>
      </c>
      <c r="E533" s="97"/>
      <c r="F533" s="109" t="s">
        <v>402</v>
      </c>
      <c r="G533" s="109"/>
      <c r="H533" s="101">
        <v>211607.72</v>
      </c>
      <c r="I533" s="106">
        <v>42118</v>
      </c>
      <c r="J533" s="100" t="s">
        <v>449</v>
      </c>
      <c r="K533" s="100" t="s">
        <v>375</v>
      </c>
      <c r="L533" s="103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</row>
    <row r="534" spans="1:48" s="12" customFormat="1" ht="26.25">
      <c r="A534" s="96">
        <f t="shared" si="34"/>
        <v>531</v>
      </c>
      <c r="B534" s="97" t="s">
        <v>1423</v>
      </c>
      <c r="C534" s="98" t="s">
        <v>374</v>
      </c>
      <c r="D534" s="99" t="s">
        <v>376</v>
      </c>
      <c r="E534" s="97"/>
      <c r="F534" s="109" t="s">
        <v>404</v>
      </c>
      <c r="G534" s="109"/>
      <c r="H534" s="101">
        <v>37593</v>
      </c>
      <c r="I534" s="106">
        <v>42118</v>
      </c>
      <c r="J534" s="100" t="s">
        <v>449</v>
      </c>
      <c r="K534" s="100" t="s">
        <v>375</v>
      </c>
      <c r="L534" s="103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</row>
    <row r="535" spans="1:48" s="12" customFormat="1" ht="26.25">
      <c r="A535" s="96">
        <f t="shared" si="34"/>
        <v>532</v>
      </c>
      <c r="B535" s="97" t="s">
        <v>1423</v>
      </c>
      <c r="C535" s="98" t="s">
        <v>374</v>
      </c>
      <c r="D535" s="99" t="s">
        <v>377</v>
      </c>
      <c r="E535" s="97"/>
      <c r="F535" s="109" t="s">
        <v>403</v>
      </c>
      <c r="G535" s="109"/>
      <c r="H535" s="101">
        <v>90320</v>
      </c>
      <c r="I535" s="106">
        <v>42118</v>
      </c>
      <c r="J535" s="100" t="s">
        <v>449</v>
      </c>
      <c r="K535" s="100" t="s">
        <v>375</v>
      </c>
      <c r="L535" s="103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</row>
    <row r="536" spans="1:48" s="12" customFormat="1" ht="26.25">
      <c r="A536" s="96">
        <f t="shared" si="34"/>
        <v>533</v>
      </c>
      <c r="B536" s="97" t="s">
        <v>1423</v>
      </c>
      <c r="C536" s="98" t="s">
        <v>374</v>
      </c>
      <c r="D536" s="99" t="s">
        <v>1426</v>
      </c>
      <c r="E536" s="97"/>
      <c r="F536" s="109" t="s">
        <v>406</v>
      </c>
      <c r="G536" s="109"/>
      <c r="H536" s="101">
        <v>110997.16</v>
      </c>
      <c r="I536" s="106">
        <v>42118</v>
      </c>
      <c r="J536" s="100" t="s">
        <v>449</v>
      </c>
      <c r="K536" s="100" t="s">
        <v>375</v>
      </c>
      <c r="L536" s="103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</row>
    <row r="537" spans="1:48" s="12" customFormat="1" ht="26.25">
      <c r="A537" s="96">
        <f t="shared" si="34"/>
        <v>534</v>
      </c>
      <c r="B537" s="97" t="s">
        <v>1423</v>
      </c>
      <c r="C537" s="98" t="s">
        <v>374</v>
      </c>
      <c r="D537" s="99" t="s">
        <v>1313</v>
      </c>
      <c r="E537" s="97"/>
      <c r="F537" s="109" t="s">
        <v>405</v>
      </c>
      <c r="G537" s="109"/>
      <c r="H537" s="101">
        <v>85859.46</v>
      </c>
      <c r="I537" s="106">
        <v>42118</v>
      </c>
      <c r="J537" s="100" t="s">
        <v>449</v>
      </c>
      <c r="K537" s="100" t="s">
        <v>375</v>
      </c>
      <c r="L537" s="103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</row>
    <row r="538" spans="1:48" s="12" customFormat="1" ht="26.25">
      <c r="A538" s="96">
        <f t="shared" si="34"/>
        <v>535</v>
      </c>
      <c r="B538" s="97" t="s">
        <v>1423</v>
      </c>
      <c r="C538" s="98" t="s">
        <v>374</v>
      </c>
      <c r="D538" s="99" t="s">
        <v>773</v>
      </c>
      <c r="E538" s="97"/>
      <c r="F538" s="109" t="s">
        <v>296</v>
      </c>
      <c r="G538" s="109"/>
      <c r="H538" s="101">
        <v>36447</v>
      </c>
      <c r="I538" s="106">
        <v>42118</v>
      </c>
      <c r="J538" s="100" t="s">
        <v>449</v>
      </c>
      <c r="K538" s="100" t="s">
        <v>375</v>
      </c>
      <c r="L538" s="103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</row>
    <row r="539" spans="1:48" s="12" customFormat="1" ht="12.75">
      <c r="A539" s="96">
        <f t="shared" si="34"/>
        <v>536</v>
      </c>
      <c r="B539" s="97" t="s">
        <v>520</v>
      </c>
      <c r="C539" s="98" t="s">
        <v>1211</v>
      </c>
      <c r="D539" s="99" t="s">
        <v>795</v>
      </c>
      <c r="E539" s="97"/>
      <c r="F539" s="109" t="s">
        <v>400</v>
      </c>
      <c r="G539" s="109"/>
      <c r="H539" s="101">
        <v>50400</v>
      </c>
      <c r="I539" s="106">
        <v>42485</v>
      </c>
      <c r="J539" s="100" t="s">
        <v>449</v>
      </c>
      <c r="K539" s="100" t="s">
        <v>1316</v>
      </c>
      <c r="L539" s="103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</row>
    <row r="540" spans="1:48" s="12" customFormat="1" ht="12.75">
      <c r="A540" s="96">
        <f t="shared" si="34"/>
        <v>537</v>
      </c>
      <c r="B540" s="97" t="s">
        <v>520</v>
      </c>
      <c r="C540" s="98" t="s">
        <v>1211</v>
      </c>
      <c r="D540" s="99" t="s">
        <v>1213</v>
      </c>
      <c r="E540" s="97"/>
      <c r="F540" s="109" t="s">
        <v>398</v>
      </c>
      <c r="G540" s="109"/>
      <c r="H540" s="101">
        <v>20800</v>
      </c>
      <c r="I540" s="106">
        <v>42485</v>
      </c>
      <c r="J540" s="100" t="s">
        <v>449</v>
      </c>
      <c r="K540" s="100" t="s">
        <v>1316</v>
      </c>
      <c r="L540" s="103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</row>
    <row r="541" spans="1:48" s="12" customFormat="1" ht="12.75">
      <c r="A541" s="96">
        <f t="shared" si="34"/>
        <v>538</v>
      </c>
      <c r="B541" s="97" t="s">
        <v>520</v>
      </c>
      <c r="C541" s="98" t="s">
        <v>1211</v>
      </c>
      <c r="D541" s="99" t="s">
        <v>378</v>
      </c>
      <c r="E541" s="97"/>
      <c r="F541" s="109" t="s">
        <v>399</v>
      </c>
      <c r="G541" s="109"/>
      <c r="H541" s="101">
        <v>44100</v>
      </c>
      <c r="I541" s="106">
        <v>42485</v>
      </c>
      <c r="J541" s="100" t="s">
        <v>449</v>
      </c>
      <c r="K541" s="100" t="s">
        <v>1316</v>
      </c>
      <c r="L541" s="103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</row>
    <row r="542" spans="1:48" s="12" customFormat="1" ht="12.75">
      <c r="A542" s="96">
        <f t="shared" si="34"/>
        <v>539</v>
      </c>
      <c r="B542" s="97" t="s">
        <v>520</v>
      </c>
      <c r="C542" s="98" t="s">
        <v>1211</v>
      </c>
      <c r="D542" s="99" t="s">
        <v>1212</v>
      </c>
      <c r="E542" s="97"/>
      <c r="F542" s="109" t="s">
        <v>401</v>
      </c>
      <c r="G542" s="109"/>
      <c r="H542" s="101">
        <v>28100</v>
      </c>
      <c r="I542" s="106">
        <v>42485</v>
      </c>
      <c r="J542" s="100" t="s">
        <v>449</v>
      </c>
      <c r="K542" s="100" t="s">
        <v>1316</v>
      </c>
      <c r="L542" s="103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</row>
    <row r="543" spans="1:48" s="12" customFormat="1" ht="26.25">
      <c r="A543" s="96">
        <f t="shared" si="34"/>
        <v>540</v>
      </c>
      <c r="B543" s="97" t="s">
        <v>575</v>
      </c>
      <c r="C543" s="98" t="s">
        <v>576</v>
      </c>
      <c r="D543" s="99" t="s">
        <v>669</v>
      </c>
      <c r="E543" s="97" t="s">
        <v>1434</v>
      </c>
      <c r="F543" s="97"/>
      <c r="G543" s="97" t="s">
        <v>670</v>
      </c>
      <c r="H543" s="101"/>
      <c r="I543" s="106">
        <v>41698</v>
      </c>
      <c r="J543" s="100" t="s">
        <v>469</v>
      </c>
      <c r="K543" s="100"/>
      <c r="L543" s="103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</row>
    <row r="544" spans="1:48" s="12" customFormat="1" ht="26.25">
      <c r="A544" s="96">
        <f t="shared" si="34"/>
        <v>541</v>
      </c>
      <c r="B544" s="97" t="s">
        <v>575</v>
      </c>
      <c r="C544" s="98" t="s">
        <v>576</v>
      </c>
      <c r="D544" s="99" t="s">
        <v>669</v>
      </c>
      <c r="E544" s="97" t="s">
        <v>1435</v>
      </c>
      <c r="F544" s="97"/>
      <c r="G544" s="97" t="s">
        <v>670</v>
      </c>
      <c r="H544" s="101"/>
      <c r="I544" s="106">
        <v>41729</v>
      </c>
      <c r="J544" s="100" t="s">
        <v>469</v>
      </c>
      <c r="K544" s="97"/>
      <c r="L544" s="103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</row>
    <row r="545" spans="1:48" s="12" customFormat="1" ht="26.25">
      <c r="A545" s="96">
        <f t="shared" si="34"/>
        <v>542</v>
      </c>
      <c r="B545" s="97" t="s">
        <v>575</v>
      </c>
      <c r="C545" s="98" t="s">
        <v>576</v>
      </c>
      <c r="D545" s="99" t="s">
        <v>669</v>
      </c>
      <c r="E545" s="97" t="s">
        <v>1436</v>
      </c>
      <c r="F545" s="109"/>
      <c r="G545" s="97" t="s">
        <v>670</v>
      </c>
      <c r="H545" s="101"/>
      <c r="I545" s="106">
        <v>41759</v>
      </c>
      <c r="J545" s="100" t="s">
        <v>469</v>
      </c>
      <c r="K545" s="100"/>
      <c r="L545" s="103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</row>
    <row r="546" spans="1:48" s="12" customFormat="1" ht="12.75">
      <c r="A546" s="96">
        <f t="shared" si="34"/>
        <v>543</v>
      </c>
      <c r="B546" s="97" t="s">
        <v>442</v>
      </c>
      <c r="C546" s="98" t="s">
        <v>694</v>
      </c>
      <c r="D546" s="99" t="s">
        <v>785</v>
      </c>
      <c r="E546" s="97"/>
      <c r="F546" s="106" t="s">
        <v>272</v>
      </c>
      <c r="G546" s="109" t="s">
        <v>380</v>
      </c>
      <c r="H546" s="101">
        <v>20646</v>
      </c>
      <c r="I546" s="106">
        <v>41790</v>
      </c>
      <c r="J546" s="100" t="s">
        <v>449</v>
      </c>
      <c r="K546" s="100" t="s">
        <v>1316</v>
      </c>
      <c r="L546" s="103">
        <f aca="true" t="shared" si="35" ref="L546:L560">H546/1.24</f>
        <v>16650</v>
      </c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33"/>
      <c r="AO546" s="33"/>
      <c r="AP546" s="33"/>
      <c r="AQ546" s="33"/>
      <c r="AR546" s="33"/>
      <c r="AS546" s="33"/>
      <c r="AT546" s="33"/>
      <c r="AU546" s="33"/>
      <c r="AV546" s="33"/>
    </row>
    <row r="547" spans="1:48" s="12" customFormat="1" ht="26.25">
      <c r="A547" s="96">
        <f t="shared" si="34"/>
        <v>544</v>
      </c>
      <c r="B547" s="97" t="s">
        <v>536</v>
      </c>
      <c r="C547" s="98" t="s">
        <v>952</v>
      </c>
      <c r="D547" s="99" t="s">
        <v>967</v>
      </c>
      <c r="E547" s="97"/>
      <c r="F547" s="109" t="s">
        <v>1078</v>
      </c>
      <c r="G547" s="109" t="s">
        <v>394</v>
      </c>
      <c r="H547" s="101">
        <v>316.2</v>
      </c>
      <c r="I547" s="106">
        <v>41759</v>
      </c>
      <c r="J547" s="100" t="s">
        <v>449</v>
      </c>
      <c r="K547" s="100" t="s">
        <v>955</v>
      </c>
      <c r="L547" s="103">
        <f t="shared" si="35"/>
        <v>255</v>
      </c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33"/>
      <c r="AO547" s="33"/>
      <c r="AP547" s="33"/>
      <c r="AQ547" s="33"/>
      <c r="AR547" s="33"/>
      <c r="AS547" s="33"/>
      <c r="AT547" s="33"/>
      <c r="AU547" s="33"/>
      <c r="AV547" s="33"/>
    </row>
    <row r="548" spans="1:48" s="12" customFormat="1" ht="12.75">
      <c r="A548" s="96">
        <f t="shared" si="34"/>
        <v>545</v>
      </c>
      <c r="B548" s="97" t="s">
        <v>520</v>
      </c>
      <c r="C548" s="98" t="s">
        <v>521</v>
      </c>
      <c r="D548" s="99" t="s">
        <v>792</v>
      </c>
      <c r="E548" s="97"/>
      <c r="F548" s="109" t="s">
        <v>1642</v>
      </c>
      <c r="G548" s="109" t="s">
        <v>395</v>
      </c>
      <c r="H548" s="101">
        <v>2876.8</v>
      </c>
      <c r="I548" s="106">
        <v>41759</v>
      </c>
      <c r="J548" s="100" t="s">
        <v>449</v>
      </c>
      <c r="K548" s="100" t="s">
        <v>955</v>
      </c>
      <c r="L548" s="103">
        <f t="shared" si="35"/>
        <v>2320</v>
      </c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33"/>
      <c r="AO548" s="33"/>
      <c r="AP548" s="33"/>
      <c r="AQ548" s="33"/>
      <c r="AR548" s="33"/>
      <c r="AS548" s="33"/>
      <c r="AT548" s="33"/>
      <c r="AU548" s="33"/>
      <c r="AV548" s="33"/>
    </row>
    <row r="549" spans="1:48" s="12" customFormat="1" ht="26.25">
      <c r="A549" s="96">
        <f t="shared" si="34"/>
        <v>546</v>
      </c>
      <c r="B549" s="97" t="s">
        <v>442</v>
      </c>
      <c r="C549" s="98" t="s">
        <v>443</v>
      </c>
      <c r="D549" s="99" t="s">
        <v>1445</v>
      </c>
      <c r="E549" s="97"/>
      <c r="F549" s="97" t="s">
        <v>1446</v>
      </c>
      <c r="G549" s="97" t="s">
        <v>407</v>
      </c>
      <c r="H549" s="89">
        <v>124</v>
      </c>
      <c r="I549" s="106">
        <v>41790</v>
      </c>
      <c r="J549" s="100" t="s">
        <v>449</v>
      </c>
      <c r="K549" s="100" t="s">
        <v>955</v>
      </c>
      <c r="L549" s="103">
        <f t="shared" si="35"/>
        <v>100</v>
      </c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33"/>
      <c r="AO549" s="33"/>
      <c r="AP549" s="33"/>
      <c r="AQ549" s="33"/>
      <c r="AR549" s="33"/>
      <c r="AS549" s="33"/>
      <c r="AT549" s="33"/>
      <c r="AU549" s="33"/>
      <c r="AV549" s="33"/>
    </row>
    <row r="550" spans="1:48" s="12" customFormat="1" ht="26.25">
      <c r="A550" s="96">
        <f t="shared" si="34"/>
        <v>547</v>
      </c>
      <c r="B550" s="97" t="s">
        <v>442</v>
      </c>
      <c r="C550" s="98" t="s">
        <v>443</v>
      </c>
      <c r="D550" s="99" t="s">
        <v>1472</v>
      </c>
      <c r="E550" s="97"/>
      <c r="F550" s="97" t="s">
        <v>1473</v>
      </c>
      <c r="G550" s="97" t="s">
        <v>408</v>
      </c>
      <c r="H550" s="101">
        <v>21.82</v>
      </c>
      <c r="I550" s="106">
        <v>41790</v>
      </c>
      <c r="J550" s="100" t="s">
        <v>449</v>
      </c>
      <c r="K550" s="100" t="s">
        <v>955</v>
      </c>
      <c r="L550" s="103">
        <f t="shared" si="35"/>
        <v>17.596774193548388</v>
      </c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33"/>
      <c r="AO550" s="33"/>
      <c r="AP550" s="33"/>
      <c r="AQ550" s="33"/>
      <c r="AR550" s="33"/>
      <c r="AS550" s="33"/>
      <c r="AT550" s="33"/>
      <c r="AU550" s="33"/>
      <c r="AV550" s="33"/>
    </row>
    <row r="551" spans="1:48" s="12" customFormat="1" ht="26.25">
      <c r="A551" s="96">
        <f t="shared" si="34"/>
        <v>548</v>
      </c>
      <c r="B551" s="97" t="s">
        <v>520</v>
      </c>
      <c r="C551" s="98" t="s">
        <v>521</v>
      </c>
      <c r="D551" s="99" t="s">
        <v>604</v>
      </c>
      <c r="E551" s="97"/>
      <c r="F551" s="97" t="s">
        <v>1049</v>
      </c>
      <c r="G551" s="97" t="s">
        <v>410</v>
      </c>
      <c r="H551" s="101">
        <v>4340</v>
      </c>
      <c r="I551" s="106">
        <v>41790</v>
      </c>
      <c r="J551" s="100" t="s">
        <v>449</v>
      </c>
      <c r="K551" s="100" t="s">
        <v>525</v>
      </c>
      <c r="L551" s="103">
        <f t="shared" si="35"/>
        <v>3500</v>
      </c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33"/>
      <c r="AO551" s="33"/>
      <c r="AP551" s="33"/>
      <c r="AQ551" s="33"/>
      <c r="AR551" s="33"/>
      <c r="AS551" s="33"/>
      <c r="AT551" s="33"/>
      <c r="AU551" s="33"/>
      <c r="AV551" s="33"/>
    </row>
    <row r="552" spans="1:48" s="12" customFormat="1" ht="26.25">
      <c r="A552" s="96">
        <f t="shared" si="34"/>
        <v>549</v>
      </c>
      <c r="B552" s="97" t="s">
        <v>520</v>
      </c>
      <c r="C552" s="98" t="s">
        <v>521</v>
      </c>
      <c r="D552" s="99" t="s">
        <v>1118</v>
      </c>
      <c r="E552" s="97"/>
      <c r="F552" s="97" t="s">
        <v>1119</v>
      </c>
      <c r="G552" s="97" t="s">
        <v>411</v>
      </c>
      <c r="H552" s="101">
        <v>818.4</v>
      </c>
      <c r="I552" s="106">
        <v>41790</v>
      </c>
      <c r="J552" s="100" t="s">
        <v>449</v>
      </c>
      <c r="K552" s="100" t="s">
        <v>525</v>
      </c>
      <c r="L552" s="103">
        <f t="shared" si="35"/>
        <v>660</v>
      </c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33"/>
      <c r="AO552" s="33"/>
      <c r="AP552" s="33"/>
      <c r="AQ552" s="33"/>
      <c r="AR552" s="33"/>
      <c r="AS552" s="33"/>
      <c r="AT552" s="33"/>
      <c r="AU552" s="33"/>
      <c r="AV552" s="33"/>
    </row>
    <row r="553" spans="1:48" s="12" customFormat="1" ht="26.25">
      <c r="A553" s="96">
        <f t="shared" si="34"/>
        <v>550</v>
      </c>
      <c r="B553" s="97" t="s">
        <v>520</v>
      </c>
      <c r="C553" s="98" t="s">
        <v>521</v>
      </c>
      <c r="D553" s="99" t="s">
        <v>1029</v>
      </c>
      <c r="E553" s="97"/>
      <c r="F553" s="97" t="s">
        <v>1030</v>
      </c>
      <c r="G553" s="97" t="s">
        <v>412</v>
      </c>
      <c r="H553" s="101">
        <v>1054</v>
      </c>
      <c r="I553" s="106">
        <v>41790</v>
      </c>
      <c r="J553" s="100" t="s">
        <v>449</v>
      </c>
      <c r="K553" s="100" t="s">
        <v>525</v>
      </c>
      <c r="L553" s="103">
        <f t="shared" si="35"/>
        <v>850</v>
      </c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33"/>
      <c r="AO553" s="33"/>
      <c r="AP553" s="33"/>
      <c r="AQ553" s="33"/>
      <c r="AR553" s="33"/>
      <c r="AS553" s="33"/>
      <c r="AT553" s="33"/>
      <c r="AU553" s="33"/>
      <c r="AV553" s="33"/>
    </row>
    <row r="554" spans="1:48" s="12" customFormat="1" ht="26.25">
      <c r="A554" s="96">
        <f t="shared" si="34"/>
        <v>551</v>
      </c>
      <c r="B554" s="97" t="s">
        <v>520</v>
      </c>
      <c r="C554" s="98" t="s">
        <v>521</v>
      </c>
      <c r="D554" s="99" t="s">
        <v>413</v>
      </c>
      <c r="E554" s="97"/>
      <c r="F554" s="97" t="s">
        <v>1478</v>
      </c>
      <c r="G554" s="97" t="s">
        <v>414</v>
      </c>
      <c r="H554" s="101">
        <v>5505.6</v>
      </c>
      <c r="I554" s="106">
        <v>41790</v>
      </c>
      <c r="J554" s="100" t="s">
        <v>449</v>
      </c>
      <c r="K554" s="100" t="s">
        <v>525</v>
      </c>
      <c r="L554" s="103">
        <f t="shared" si="35"/>
        <v>4440</v>
      </c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33"/>
      <c r="AO554" s="33"/>
      <c r="AP554" s="33"/>
      <c r="AQ554" s="33"/>
      <c r="AR554" s="33"/>
      <c r="AS554" s="33"/>
      <c r="AT554" s="33"/>
      <c r="AU554" s="33"/>
      <c r="AV554" s="33"/>
    </row>
    <row r="555" spans="1:48" s="12" customFormat="1" ht="12.75">
      <c r="A555" s="96">
        <f t="shared" si="34"/>
        <v>552</v>
      </c>
      <c r="B555" s="97" t="s">
        <v>520</v>
      </c>
      <c r="C555" s="98" t="s">
        <v>521</v>
      </c>
      <c r="D555" s="99" t="s">
        <v>871</v>
      </c>
      <c r="E555" s="97"/>
      <c r="F555" s="97" t="s">
        <v>872</v>
      </c>
      <c r="G555" s="97" t="s">
        <v>425</v>
      </c>
      <c r="H555" s="101">
        <v>2604</v>
      </c>
      <c r="I555" s="106">
        <v>41790</v>
      </c>
      <c r="J555" s="100" t="s">
        <v>449</v>
      </c>
      <c r="K555" s="100" t="s">
        <v>525</v>
      </c>
      <c r="L555" s="103">
        <f t="shared" si="35"/>
        <v>2100</v>
      </c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33"/>
      <c r="AO555" s="33"/>
      <c r="AP555" s="33"/>
      <c r="AQ555" s="33"/>
      <c r="AR555" s="33"/>
      <c r="AS555" s="33"/>
      <c r="AT555" s="33"/>
      <c r="AU555" s="33"/>
      <c r="AV555" s="33"/>
    </row>
    <row r="556" spans="1:48" s="12" customFormat="1" ht="26.25">
      <c r="A556" s="96">
        <f t="shared" si="34"/>
        <v>553</v>
      </c>
      <c r="B556" s="97" t="s">
        <v>520</v>
      </c>
      <c r="C556" s="98" t="s">
        <v>521</v>
      </c>
      <c r="D556" s="99" t="s">
        <v>419</v>
      </c>
      <c r="E556" s="97"/>
      <c r="F556" s="97" t="s">
        <v>420</v>
      </c>
      <c r="G556" s="97" t="s">
        <v>421</v>
      </c>
      <c r="H556" s="101">
        <v>223.2</v>
      </c>
      <c r="I556" s="106">
        <v>41790</v>
      </c>
      <c r="J556" s="100" t="s">
        <v>449</v>
      </c>
      <c r="K556" s="100" t="s">
        <v>525</v>
      </c>
      <c r="L556" s="103">
        <f t="shared" si="35"/>
        <v>180</v>
      </c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33"/>
      <c r="AO556" s="33"/>
      <c r="AP556" s="33"/>
      <c r="AQ556" s="33"/>
      <c r="AR556" s="33"/>
      <c r="AS556" s="33"/>
      <c r="AT556" s="33"/>
      <c r="AU556" s="33"/>
      <c r="AV556" s="33"/>
    </row>
    <row r="557" spans="1:48" s="12" customFormat="1" ht="26.25">
      <c r="A557" s="96">
        <f t="shared" si="34"/>
        <v>554</v>
      </c>
      <c r="B557" s="97" t="s">
        <v>520</v>
      </c>
      <c r="C557" s="98" t="s">
        <v>521</v>
      </c>
      <c r="D557" s="99" t="s">
        <v>880</v>
      </c>
      <c r="E557" s="97"/>
      <c r="F557" s="97" t="s">
        <v>881</v>
      </c>
      <c r="G557" s="97" t="s">
        <v>422</v>
      </c>
      <c r="H557" s="101">
        <v>8518.8</v>
      </c>
      <c r="I557" s="106">
        <v>41790</v>
      </c>
      <c r="J557" s="100" t="s">
        <v>449</v>
      </c>
      <c r="K557" s="100" t="s">
        <v>525</v>
      </c>
      <c r="L557" s="103">
        <f t="shared" si="35"/>
        <v>6869.999999999999</v>
      </c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33"/>
      <c r="AO557" s="33"/>
      <c r="AP557" s="33"/>
      <c r="AQ557" s="33"/>
      <c r="AR557" s="33"/>
      <c r="AS557" s="33"/>
      <c r="AT557" s="33"/>
      <c r="AU557" s="33"/>
      <c r="AV557" s="33"/>
    </row>
    <row r="558" spans="1:48" s="12" customFormat="1" ht="26.25">
      <c r="A558" s="96">
        <f t="shared" si="34"/>
        <v>555</v>
      </c>
      <c r="B558" s="97" t="s">
        <v>520</v>
      </c>
      <c r="C558" s="98" t="s">
        <v>521</v>
      </c>
      <c r="D558" s="99" t="s">
        <v>423</v>
      </c>
      <c r="E558" s="97"/>
      <c r="F558" s="97" t="s">
        <v>1123</v>
      </c>
      <c r="G558" s="97" t="s">
        <v>424</v>
      </c>
      <c r="H558" s="101">
        <v>5227.84</v>
      </c>
      <c r="I558" s="106">
        <v>41790</v>
      </c>
      <c r="J558" s="100" t="s">
        <v>449</v>
      </c>
      <c r="K558" s="100" t="s">
        <v>525</v>
      </c>
      <c r="L558" s="103">
        <f t="shared" si="35"/>
        <v>4216</v>
      </c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33"/>
      <c r="AO558" s="33"/>
      <c r="AP558" s="33"/>
      <c r="AQ558" s="33"/>
      <c r="AR558" s="33"/>
      <c r="AS558" s="33"/>
      <c r="AT558" s="33"/>
      <c r="AU558" s="33"/>
      <c r="AV558" s="33"/>
    </row>
    <row r="559" spans="1:48" s="12" customFormat="1" ht="12.75">
      <c r="A559" s="96">
        <f t="shared" si="34"/>
        <v>556</v>
      </c>
      <c r="B559" s="97" t="s">
        <v>520</v>
      </c>
      <c r="C559" s="98" t="s">
        <v>521</v>
      </c>
      <c r="D559" s="99" t="s">
        <v>747</v>
      </c>
      <c r="E559" s="97"/>
      <c r="F559" s="97" t="s">
        <v>1019</v>
      </c>
      <c r="G559" s="97" t="s">
        <v>415</v>
      </c>
      <c r="H559" s="101">
        <v>59966.4</v>
      </c>
      <c r="I559" s="106">
        <v>41790</v>
      </c>
      <c r="J559" s="100" t="s">
        <v>449</v>
      </c>
      <c r="K559" s="100" t="s">
        <v>525</v>
      </c>
      <c r="L559" s="103">
        <f t="shared" si="35"/>
        <v>48360</v>
      </c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33"/>
      <c r="AO559" s="33"/>
      <c r="AP559" s="33"/>
      <c r="AQ559" s="33"/>
      <c r="AR559" s="33"/>
      <c r="AS559" s="33"/>
      <c r="AT559" s="33"/>
      <c r="AU559" s="33"/>
      <c r="AV559" s="33"/>
    </row>
    <row r="560" spans="1:48" s="12" customFormat="1" ht="26.25">
      <c r="A560" s="96">
        <f t="shared" si="34"/>
        <v>557</v>
      </c>
      <c r="B560" s="97" t="s">
        <v>520</v>
      </c>
      <c r="C560" s="98" t="s">
        <v>521</v>
      </c>
      <c r="D560" s="99" t="s">
        <v>747</v>
      </c>
      <c r="E560" s="97"/>
      <c r="F560" s="109" t="s">
        <v>1657</v>
      </c>
      <c r="G560" s="97" t="s">
        <v>416</v>
      </c>
      <c r="H560" s="101">
        <v>446.4</v>
      </c>
      <c r="I560" s="106">
        <v>41790</v>
      </c>
      <c r="J560" s="100" t="s">
        <v>449</v>
      </c>
      <c r="K560" s="100" t="s">
        <v>955</v>
      </c>
      <c r="L560" s="103">
        <f t="shared" si="35"/>
        <v>360</v>
      </c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33"/>
      <c r="AO560" s="33"/>
      <c r="AP560" s="33"/>
      <c r="AQ560" s="33"/>
      <c r="AR560" s="33"/>
      <c r="AS560" s="33"/>
      <c r="AT560" s="33"/>
      <c r="AU560" s="33"/>
      <c r="AV560" s="33"/>
    </row>
    <row r="561" spans="1:48" s="12" customFormat="1" ht="26.25">
      <c r="A561" s="96">
        <f t="shared" si="34"/>
        <v>558</v>
      </c>
      <c r="B561" s="97" t="s">
        <v>442</v>
      </c>
      <c r="C561" s="98" t="s">
        <v>694</v>
      </c>
      <c r="D561" s="99" t="s">
        <v>900</v>
      </c>
      <c r="E561" s="97"/>
      <c r="F561" s="97" t="s">
        <v>901</v>
      </c>
      <c r="G561" s="109" t="s">
        <v>293</v>
      </c>
      <c r="H561" s="101">
        <v>5938.73</v>
      </c>
      <c r="I561" s="106">
        <v>41790</v>
      </c>
      <c r="J561" s="100" t="s">
        <v>449</v>
      </c>
      <c r="K561" s="100" t="s">
        <v>525</v>
      </c>
      <c r="L561" s="103">
        <f aca="true" t="shared" si="36" ref="L561:L568">H561/1.24</f>
        <v>4789.298387096774</v>
      </c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33"/>
      <c r="AO561" s="33"/>
      <c r="AP561" s="33"/>
      <c r="AQ561" s="33"/>
      <c r="AR561" s="33"/>
      <c r="AS561" s="33"/>
      <c r="AT561" s="33"/>
      <c r="AU561" s="33"/>
      <c r="AV561" s="33"/>
    </row>
    <row r="562" spans="1:12" ht="12.75">
      <c r="A562" s="96">
        <f t="shared" si="34"/>
        <v>559</v>
      </c>
      <c r="B562" s="97" t="s">
        <v>442</v>
      </c>
      <c r="C562" s="98" t="s">
        <v>694</v>
      </c>
      <c r="D562" s="99" t="s">
        <v>445</v>
      </c>
      <c r="E562" s="97"/>
      <c r="F562" s="97" t="s">
        <v>695</v>
      </c>
      <c r="G562" s="109" t="s">
        <v>294</v>
      </c>
      <c r="H562" s="101">
        <v>12279.72</v>
      </c>
      <c r="I562" s="106">
        <v>41790</v>
      </c>
      <c r="J562" s="100" t="s">
        <v>449</v>
      </c>
      <c r="K562" s="100" t="s">
        <v>525</v>
      </c>
      <c r="L562" s="103">
        <f t="shared" si="36"/>
        <v>9903</v>
      </c>
    </row>
    <row r="563" spans="1:48" s="12" customFormat="1" ht="12.75">
      <c r="A563" s="96">
        <f t="shared" si="34"/>
        <v>560</v>
      </c>
      <c r="B563" s="97" t="s">
        <v>520</v>
      </c>
      <c r="C563" s="98" t="s">
        <v>521</v>
      </c>
      <c r="D563" s="99" t="s">
        <v>1157</v>
      </c>
      <c r="E563" s="97"/>
      <c r="F563" s="97" t="s">
        <v>1158</v>
      </c>
      <c r="G563" s="109" t="s">
        <v>295</v>
      </c>
      <c r="H563" s="101">
        <v>18178.4</v>
      </c>
      <c r="I563" s="106">
        <v>41790</v>
      </c>
      <c r="J563" s="100" t="s">
        <v>449</v>
      </c>
      <c r="K563" s="100" t="s">
        <v>525</v>
      </c>
      <c r="L563" s="103">
        <f t="shared" si="36"/>
        <v>14660.000000000002</v>
      </c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33"/>
      <c r="AO563" s="33"/>
      <c r="AP563" s="33"/>
      <c r="AQ563" s="33"/>
      <c r="AR563" s="33"/>
      <c r="AS563" s="33"/>
      <c r="AT563" s="33"/>
      <c r="AU563" s="33"/>
      <c r="AV563" s="33"/>
    </row>
    <row r="564" spans="1:48" s="12" customFormat="1" ht="12.75">
      <c r="A564" s="96">
        <f t="shared" si="34"/>
        <v>561</v>
      </c>
      <c r="B564" s="97" t="s">
        <v>476</v>
      </c>
      <c r="C564" s="98" t="s">
        <v>465</v>
      </c>
      <c r="D564" s="99" t="s">
        <v>480</v>
      </c>
      <c r="E564" s="97"/>
      <c r="F564" s="97" t="s">
        <v>481</v>
      </c>
      <c r="G564" s="109" t="s">
        <v>297</v>
      </c>
      <c r="H564" s="101">
        <v>2427.92</v>
      </c>
      <c r="I564" s="106">
        <v>41790</v>
      </c>
      <c r="J564" s="107" t="s">
        <v>469</v>
      </c>
      <c r="K564" s="97" t="s">
        <v>475</v>
      </c>
      <c r="L564" s="103">
        <f t="shared" si="36"/>
        <v>1958</v>
      </c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</row>
    <row r="565" spans="1:48" s="12" customFormat="1" ht="26.25">
      <c r="A565" s="96">
        <f t="shared" si="34"/>
        <v>562</v>
      </c>
      <c r="B565" s="97" t="s">
        <v>476</v>
      </c>
      <c r="C565" s="98" t="s">
        <v>465</v>
      </c>
      <c r="D565" s="99" t="s">
        <v>477</v>
      </c>
      <c r="E565" s="97"/>
      <c r="F565" s="97" t="s">
        <v>478</v>
      </c>
      <c r="G565" s="109" t="s">
        <v>298</v>
      </c>
      <c r="H565" s="101">
        <v>1087.5</v>
      </c>
      <c r="I565" s="106">
        <v>41790</v>
      </c>
      <c r="J565" s="107" t="s">
        <v>469</v>
      </c>
      <c r="K565" s="97" t="s">
        <v>475</v>
      </c>
      <c r="L565" s="103">
        <f t="shared" si="36"/>
        <v>877.016129032258</v>
      </c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33"/>
      <c r="AO565" s="33"/>
      <c r="AP565" s="33"/>
      <c r="AQ565" s="33"/>
      <c r="AR565" s="33"/>
      <c r="AS565" s="33"/>
      <c r="AT565" s="33"/>
      <c r="AU565" s="33"/>
      <c r="AV565" s="33"/>
    </row>
    <row r="566" spans="1:48" s="12" customFormat="1" ht="26.25">
      <c r="A566" s="96">
        <f t="shared" si="34"/>
        <v>563</v>
      </c>
      <c r="B566" s="97" t="s">
        <v>471</v>
      </c>
      <c r="C566" s="98" t="s">
        <v>465</v>
      </c>
      <c r="D566" s="99" t="s">
        <v>472</v>
      </c>
      <c r="E566" s="97"/>
      <c r="F566" s="97" t="s">
        <v>474</v>
      </c>
      <c r="G566" s="109" t="s">
        <v>299</v>
      </c>
      <c r="H566" s="101">
        <v>8363.8</v>
      </c>
      <c r="I566" s="106">
        <v>41790</v>
      </c>
      <c r="J566" s="107" t="s">
        <v>469</v>
      </c>
      <c r="K566" s="97" t="s">
        <v>475</v>
      </c>
      <c r="L566" s="103">
        <f t="shared" si="36"/>
        <v>6744.999999999999</v>
      </c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</row>
    <row r="567" spans="1:48" s="12" customFormat="1" ht="12.75">
      <c r="A567" s="96">
        <f t="shared" si="34"/>
        <v>564</v>
      </c>
      <c r="B567" s="97" t="s">
        <v>476</v>
      </c>
      <c r="C567" s="98" t="s">
        <v>465</v>
      </c>
      <c r="D567" s="99" t="s">
        <v>483</v>
      </c>
      <c r="E567" s="97"/>
      <c r="F567" s="97" t="s">
        <v>484</v>
      </c>
      <c r="G567" s="109" t="s">
        <v>300</v>
      </c>
      <c r="H567" s="101">
        <v>4340</v>
      </c>
      <c r="I567" s="106">
        <v>41790</v>
      </c>
      <c r="J567" s="107" t="s">
        <v>469</v>
      </c>
      <c r="K567" s="97" t="s">
        <v>475</v>
      </c>
      <c r="L567" s="103">
        <f t="shared" si="36"/>
        <v>3500</v>
      </c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33"/>
      <c r="AO567" s="33"/>
      <c r="AP567" s="33"/>
      <c r="AQ567" s="33"/>
      <c r="AR567" s="33"/>
      <c r="AS567" s="33"/>
      <c r="AT567" s="33"/>
      <c r="AU567" s="33"/>
      <c r="AV567" s="33"/>
    </row>
    <row r="568" spans="1:48" s="12" customFormat="1" ht="12.75">
      <c r="A568" s="96">
        <f t="shared" si="34"/>
        <v>565</v>
      </c>
      <c r="B568" s="97" t="s">
        <v>442</v>
      </c>
      <c r="C568" s="98" t="s">
        <v>374</v>
      </c>
      <c r="D568" s="99" t="s">
        <v>773</v>
      </c>
      <c r="E568" s="97"/>
      <c r="F568" s="109" t="s">
        <v>296</v>
      </c>
      <c r="G568" s="109" t="s">
        <v>238</v>
      </c>
      <c r="H568" s="101">
        <v>3408.76</v>
      </c>
      <c r="I568" s="106">
        <v>41790</v>
      </c>
      <c r="J568" s="100" t="s">
        <v>449</v>
      </c>
      <c r="K568" s="100" t="s">
        <v>375</v>
      </c>
      <c r="L568" s="103">
        <f t="shared" si="36"/>
        <v>2749</v>
      </c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</row>
    <row r="569" spans="1:48" s="12" customFormat="1" ht="39">
      <c r="A569" s="96">
        <f t="shared" si="34"/>
        <v>566</v>
      </c>
      <c r="B569" s="97" t="s">
        <v>520</v>
      </c>
      <c r="C569" s="98" t="s">
        <v>521</v>
      </c>
      <c r="D569" s="99" t="s">
        <v>1000</v>
      </c>
      <c r="E569" s="97" t="s">
        <v>1437</v>
      </c>
      <c r="F569" s="97" t="s">
        <v>1001</v>
      </c>
      <c r="G569" s="109"/>
      <c r="H569" s="101"/>
      <c r="I569" s="106"/>
      <c r="J569" s="100" t="s">
        <v>449</v>
      </c>
      <c r="K569" s="100" t="s">
        <v>525</v>
      </c>
      <c r="L569" s="103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33"/>
      <c r="AO569" s="33"/>
      <c r="AP569" s="33"/>
      <c r="AQ569" s="33"/>
      <c r="AR569" s="33"/>
      <c r="AS569" s="33"/>
      <c r="AT569" s="33"/>
      <c r="AU569" s="33"/>
      <c r="AV569" s="33"/>
    </row>
    <row r="570" spans="1:48" s="12" customFormat="1" ht="39">
      <c r="A570" s="96">
        <f t="shared" si="34"/>
        <v>567</v>
      </c>
      <c r="B570" s="97" t="s">
        <v>520</v>
      </c>
      <c r="C570" s="98" t="s">
        <v>521</v>
      </c>
      <c r="D570" s="99" t="s">
        <v>570</v>
      </c>
      <c r="E570" s="97" t="s">
        <v>1438</v>
      </c>
      <c r="F570" s="97" t="s">
        <v>1383</v>
      </c>
      <c r="G570" s="109"/>
      <c r="H570" s="101"/>
      <c r="I570" s="106"/>
      <c r="J570" s="100" t="s">
        <v>449</v>
      </c>
      <c r="K570" s="100" t="s">
        <v>525</v>
      </c>
      <c r="L570" s="103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33"/>
      <c r="AO570" s="33"/>
      <c r="AP570" s="33"/>
      <c r="AQ570" s="33"/>
      <c r="AR570" s="33"/>
      <c r="AS570" s="33"/>
      <c r="AT570" s="33"/>
      <c r="AU570" s="33"/>
      <c r="AV570" s="33"/>
    </row>
    <row r="571" spans="1:48" s="12" customFormat="1" ht="12.75">
      <c r="A571" s="96">
        <f t="shared" si="34"/>
        <v>568</v>
      </c>
      <c r="B571" s="97" t="s">
        <v>593</v>
      </c>
      <c r="C571" s="98" t="s">
        <v>594</v>
      </c>
      <c r="D571" s="99" t="s">
        <v>595</v>
      </c>
      <c r="E571" s="97"/>
      <c r="F571" s="100" t="s">
        <v>596</v>
      </c>
      <c r="G571" s="109" t="s">
        <v>142</v>
      </c>
      <c r="H571" s="101">
        <v>32736</v>
      </c>
      <c r="I571" s="106">
        <v>41790</v>
      </c>
      <c r="J571" s="107" t="s">
        <v>469</v>
      </c>
      <c r="K571" s="100" t="s">
        <v>470</v>
      </c>
      <c r="L571" s="103">
        <f>H571/1.24</f>
        <v>26400</v>
      </c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</row>
    <row r="572" spans="1:48" s="12" customFormat="1" ht="12.75">
      <c r="A572" s="96">
        <f t="shared" si="34"/>
        <v>569</v>
      </c>
      <c r="B572" s="97" t="s">
        <v>179</v>
      </c>
      <c r="C572" s="98" t="s">
        <v>1222</v>
      </c>
      <c r="D572" s="99" t="s">
        <v>1225</v>
      </c>
      <c r="E572" s="97"/>
      <c r="F572" s="97" t="s">
        <v>1226</v>
      </c>
      <c r="G572" s="109" t="s">
        <v>143</v>
      </c>
      <c r="H572" s="101">
        <v>3716.67</v>
      </c>
      <c r="I572" s="106">
        <v>41790</v>
      </c>
      <c r="J572" s="100" t="s">
        <v>1227</v>
      </c>
      <c r="K572" s="100" t="s">
        <v>1218</v>
      </c>
      <c r="L572" s="103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</row>
    <row r="573" spans="1:48" s="12" customFormat="1" ht="26.25">
      <c r="A573" s="96">
        <f t="shared" si="34"/>
        <v>570</v>
      </c>
      <c r="B573" s="97" t="s">
        <v>520</v>
      </c>
      <c r="C573" s="98" t="s">
        <v>521</v>
      </c>
      <c r="D573" s="99" t="s">
        <v>600</v>
      </c>
      <c r="E573" s="97"/>
      <c r="F573" s="109" t="s">
        <v>1</v>
      </c>
      <c r="G573" s="109" t="s">
        <v>97</v>
      </c>
      <c r="H573" s="101">
        <v>992</v>
      </c>
      <c r="I573" s="106">
        <v>41790</v>
      </c>
      <c r="J573" s="100" t="s">
        <v>449</v>
      </c>
      <c r="K573" s="100" t="s">
        <v>955</v>
      </c>
      <c r="L573" s="103">
        <f aca="true" t="shared" si="37" ref="L573:L580">H573/1.24</f>
        <v>800</v>
      </c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33"/>
      <c r="AO573" s="33"/>
      <c r="AP573" s="33"/>
      <c r="AQ573" s="33"/>
      <c r="AR573" s="33"/>
      <c r="AS573" s="33"/>
      <c r="AT573" s="33"/>
      <c r="AU573" s="33"/>
      <c r="AV573" s="33"/>
    </row>
    <row r="574" spans="1:48" s="12" customFormat="1" ht="26.25">
      <c r="A574" s="96">
        <f t="shared" si="34"/>
        <v>571</v>
      </c>
      <c r="B574" s="97" t="s">
        <v>520</v>
      </c>
      <c r="C574" s="98" t="s">
        <v>521</v>
      </c>
      <c r="D574" s="99" t="s">
        <v>1125</v>
      </c>
      <c r="E574" s="97"/>
      <c r="F574" s="97" t="s">
        <v>875</v>
      </c>
      <c r="G574" s="109" t="s">
        <v>98</v>
      </c>
      <c r="H574" s="101">
        <v>223.2</v>
      </c>
      <c r="I574" s="106">
        <v>41790</v>
      </c>
      <c r="J574" s="100" t="s">
        <v>449</v>
      </c>
      <c r="K574" s="100" t="s">
        <v>525</v>
      </c>
      <c r="L574" s="103">
        <f t="shared" si="37"/>
        <v>180</v>
      </c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33"/>
      <c r="AO574" s="33"/>
      <c r="AP574" s="33"/>
      <c r="AQ574" s="33"/>
      <c r="AR574" s="33"/>
      <c r="AS574" s="33"/>
      <c r="AT574" s="33"/>
      <c r="AU574" s="33"/>
      <c r="AV574" s="33"/>
    </row>
    <row r="575" spans="1:48" s="12" customFormat="1" ht="12.75">
      <c r="A575" s="96">
        <f t="shared" si="34"/>
        <v>572</v>
      </c>
      <c r="B575" s="97" t="s">
        <v>41</v>
      </c>
      <c r="C575" s="98" t="s">
        <v>374</v>
      </c>
      <c r="D575" s="99" t="s">
        <v>1308</v>
      </c>
      <c r="E575" s="97"/>
      <c r="F575" s="109" t="s">
        <v>402</v>
      </c>
      <c r="G575" s="109" t="s">
        <v>42</v>
      </c>
      <c r="H575" s="101">
        <v>2083.13</v>
      </c>
      <c r="I575" s="106">
        <v>41790</v>
      </c>
      <c r="J575" s="100" t="s">
        <v>449</v>
      </c>
      <c r="K575" s="100" t="s">
        <v>375</v>
      </c>
      <c r="L575" s="103">
        <f t="shared" si="37"/>
        <v>1679.9435483870968</v>
      </c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</row>
    <row r="576" spans="1:48" s="12" customFormat="1" ht="12.75">
      <c r="A576" s="96">
        <f t="shared" si="34"/>
        <v>573</v>
      </c>
      <c r="B576" s="97" t="s">
        <v>442</v>
      </c>
      <c r="C576" s="98" t="s">
        <v>374</v>
      </c>
      <c r="D576" s="99" t="s">
        <v>1308</v>
      </c>
      <c r="E576" s="88"/>
      <c r="F576" s="109" t="s">
        <v>402</v>
      </c>
      <c r="G576" s="109" t="s">
        <v>43</v>
      </c>
      <c r="H576" s="101">
        <v>13830.59</v>
      </c>
      <c r="I576" s="106">
        <v>41790</v>
      </c>
      <c r="J576" s="100" t="s">
        <v>449</v>
      </c>
      <c r="K576" s="100" t="s">
        <v>375</v>
      </c>
      <c r="L576" s="103">
        <f t="shared" si="37"/>
        <v>11153.701612903225</v>
      </c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</row>
    <row r="577" spans="1:48" s="12" customFormat="1" ht="12.75">
      <c r="A577" s="96">
        <f t="shared" si="34"/>
        <v>574</v>
      </c>
      <c r="B577" s="97" t="s">
        <v>442</v>
      </c>
      <c r="C577" s="98" t="s">
        <v>374</v>
      </c>
      <c r="D577" s="99" t="s">
        <v>773</v>
      </c>
      <c r="E577" s="97"/>
      <c r="F577" s="109" t="s">
        <v>296</v>
      </c>
      <c r="G577" s="109" t="s">
        <v>44</v>
      </c>
      <c r="H577" s="101">
        <v>1165.6</v>
      </c>
      <c r="I577" s="106">
        <v>41790</v>
      </c>
      <c r="J577" s="100" t="s">
        <v>449</v>
      </c>
      <c r="K577" s="100" t="s">
        <v>375</v>
      </c>
      <c r="L577" s="103">
        <f t="shared" si="37"/>
        <v>939.9999999999999</v>
      </c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</row>
    <row r="578" spans="1:48" s="12" customFormat="1" ht="12.75">
      <c r="A578" s="96">
        <f t="shared" si="34"/>
        <v>575</v>
      </c>
      <c r="B578" s="97" t="s">
        <v>442</v>
      </c>
      <c r="C578" s="98" t="s">
        <v>374</v>
      </c>
      <c r="D578" s="99" t="s">
        <v>377</v>
      </c>
      <c r="E578" s="97"/>
      <c r="F578" s="109" t="s">
        <v>403</v>
      </c>
      <c r="G578" s="109" t="s">
        <v>45</v>
      </c>
      <c r="H578" s="101">
        <v>4358.6</v>
      </c>
      <c r="I578" s="106">
        <v>41790</v>
      </c>
      <c r="J578" s="100" t="s">
        <v>449</v>
      </c>
      <c r="K578" s="100" t="s">
        <v>375</v>
      </c>
      <c r="L578" s="103">
        <f t="shared" si="37"/>
        <v>3515.0000000000005</v>
      </c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</row>
    <row r="579" spans="1:48" s="12" customFormat="1" ht="12.75">
      <c r="A579" s="96">
        <f t="shared" si="34"/>
        <v>576</v>
      </c>
      <c r="B579" s="97" t="s">
        <v>520</v>
      </c>
      <c r="C579" s="98" t="s">
        <v>521</v>
      </c>
      <c r="D579" s="99" t="s">
        <v>1000</v>
      </c>
      <c r="E579" s="97"/>
      <c r="F579" s="97" t="s">
        <v>1001</v>
      </c>
      <c r="G579" s="109" t="s">
        <v>1648</v>
      </c>
      <c r="H579" s="101">
        <v>1779.4</v>
      </c>
      <c r="I579" s="106">
        <v>41790</v>
      </c>
      <c r="J579" s="100" t="s">
        <v>449</v>
      </c>
      <c r="K579" s="100" t="s">
        <v>525</v>
      </c>
      <c r="L579" s="103">
        <f t="shared" si="37"/>
        <v>1435</v>
      </c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33"/>
      <c r="AO579" s="33"/>
      <c r="AP579" s="33"/>
      <c r="AQ579" s="33"/>
      <c r="AR579" s="33"/>
      <c r="AS579" s="33"/>
      <c r="AT579" s="33"/>
      <c r="AU579" s="33"/>
      <c r="AV579" s="33"/>
    </row>
    <row r="580" spans="1:48" s="12" customFormat="1" ht="26.25">
      <c r="A580" s="96">
        <f t="shared" si="34"/>
        <v>577</v>
      </c>
      <c r="B580" s="97" t="s">
        <v>520</v>
      </c>
      <c r="C580" s="98" t="s">
        <v>521</v>
      </c>
      <c r="D580" s="99" t="s">
        <v>570</v>
      </c>
      <c r="E580" s="97"/>
      <c r="F580" s="97" t="s">
        <v>1383</v>
      </c>
      <c r="G580" s="109" t="s">
        <v>1649</v>
      </c>
      <c r="H580" s="101">
        <v>1041.6</v>
      </c>
      <c r="I580" s="106">
        <v>41790</v>
      </c>
      <c r="J580" s="100" t="s">
        <v>449</v>
      </c>
      <c r="K580" s="100" t="s">
        <v>525</v>
      </c>
      <c r="L580" s="103">
        <f t="shared" si="37"/>
        <v>839.9999999999999</v>
      </c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33"/>
      <c r="AO580" s="33"/>
      <c r="AP580" s="33"/>
      <c r="AQ580" s="33"/>
      <c r="AR580" s="33"/>
      <c r="AS580" s="33"/>
      <c r="AT580" s="33"/>
      <c r="AU580" s="33"/>
      <c r="AV580" s="33"/>
    </row>
    <row r="581" spans="1:48" s="12" customFormat="1" ht="26.25">
      <c r="A581" s="96">
        <f t="shared" si="34"/>
        <v>578</v>
      </c>
      <c r="B581" s="97" t="s">
        <v>536</v>
      </c>
      <c r="C581" s="98" t="s">
        <v>952</v>
      </c>
      <c r="D581" s="99" t="s">
        <v>1650</v>
      </c>
      <c r="E581" s="97"/>
      <c r="F581" s="109" t="s">
        <v>1056</v>
      </c>
      <c r="G581" s="97" t="s">
        <v>1651</v>
      </c>
      <c r="H581" s="101">
        <v>2628.8</v>
      </c>
      <c r="I581" s="106">
        <v>41790</v>
      </c>
      <c r="J581" s="100" t="s">
        <v>449</v>
      </c>
      <c r="K581" s="100" t="s">
        <v>955</v>
      </c>
      <c r="L581" s="103">
        <f aca="true" t="shared" si="38" ref="L581:L592">H581/1.24</f>
        <v>2120</v>
      </c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33"/>
      <c r="AO581" s="33"/>
      <c r="AP581" s="33"/>
      <c r="AQ581" s="33"/>
      <c r="AR581" s="33"/>
      <c r="AS581" s="33"/>
      <c r="AT581" s="33"/>
      <c r="AU581" s="33"/>
      <c r="AV581" s="33"/>
    </row>
    <row r="582" spans="1:48" s="12" customFormat="1" ht="12.75">
      <c r="A582" s="96">
        <f aca="true" t="shared" si="39" ref="A582:A645">A581+1</f>
        <v>579</v>
      </c>
      <c r="B582" s="97" t="s">
        <v>536</v>
      </c>
      <c r="C582" s="98" t="s">
        <v>722</v>
      </c>
      <c r="D582" s="99" t="s">
        <v>723</v>
      </c>
      <c r="E582" s="97"/>
      <c r="F582" s="97" t="s">
        <v>724</v>
      </c>
      <c r="G582" s="97" t="s">
        <v>1652</v>
      </c>
      <c r="H582" s="101">
        <v>413.54</v>
      </c>
      <c r="I582" s="106">
        <v>41790</v>
      </c>
      <c r="J582" s="100" t="s">
        <v>449</v>
      </c>
      <c r="K582" s="100" t="s">
        <v>726</v>
      </c>
      <c r="L582" s="103">
        <f t="shared" si="38"/>
        <v>333.5</v>
      </c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33"/>
      <c r="AO582" s="33"/>
      <c r="AP582" s="33"/>
      <c r="AQ582" s="33"/>
      <c r="AR582" s="33"/>
      <c r="AS582" s="33"/>
      <c r="AT582" s="33"/>
      <c r="AU582" s="33"/>
      <c r="AV582" s="33"/>
    </row>
    <row r="583" spans="1:48" s="12" customFormat="1" ht="12.75">
      <c r="A583" s="96">
        <f t="shared" si="39"/>
        <v>580</v>
      </c>
      <c r="B583" s="97" t="s">
        <v>442</v>
      </c>
      <c r="C583" s="98" t="s">
        <v>769</v>
      </c>
      <c r="D583" s="99" t="s">
        <v>735</v>
      </c>
      <c r="E583" s="97"/>
      <c r="F583" s="97" t="s">
        <v>770</v>
      </c>
      <c r="G583" s="109" t="s">
        <v>1594</v>
      </c>
      <c r="H583" s="101">
        <v>285.2</v>
      </c>
      <c r="I583" s="106">
        <v>41790</v>
      </c>
      <c r="J583" s="100" t="s">
        <v>449</v>
      </c>
      <c r="K583" s="100" t="s">
        <v>726</v>
      </c>
      <c r="L583" s="103">
        <f t="shared" si="38"/>
        <v>230</v>
      </c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33"/>
      <c r="AO583" s="33"/>
      <c r="AP583" s="33"/>
      <c r="AQ583" s="33"/>
      <c r="AR583" s="33"/>
      <c r="AS583" s="33"/>
      <c r="AT583" s="33"/>
      <c r="AU583" s="33"/>
      <c r="AV583" s="33"/>
    </row>
    <row r="584" spans="1:48" s="12" customFormat="1" ht="12.75">
      <c r="A584" s="96">
        <f t="shared" si="39"/>
        <v>581</v>
      </c>
      <c r="B584" s="97" t="s">
        <v>442</v>
      </c>
      <c r="C584" s="98" t="s">
        <v>769</v>
      </c>
      <c r="D584" s="99" t="s">
        <v>776</v>
      </c>
      <c r="E584" s="97"/>
      <c r="F584" s="97" t="s">
        <v>777</v>
      </c>
      <c r="G584" s="109" t="s">
        <v>1553</v>
      </c>
      <c r="H584" s="101">
        <v>2910.28</v>
      </c>
      <c r="I584" s="106">
        <v>41790</v>
      </c>
      <c r="J584" s="100" t="s">
        <v>449</v>
      </c>
      <c r="K584" s="100" t="s">
        <v>726</v>
      </c>
      <c r="L584" s="103">
        <f t="shared" si="38"/>
        <v>2347</v>
      </c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33"/>
      <c r="AO584" s="33"/>
      <c r="AP584" s="33"/>
      <c r="AQ584" s="33"/>
      <c r="AR584" s="33"/>
      <c r="AS584" s="33"/>
      <c r="AT584" s="33"/>
      <c r="AU584" s="33"/>
      <c r="AV584" s="33"/>
    </row>
    <row r="585" spans="1:48" s="12" customFormat="1" ht="12.75">
      <c r="A585" s="96">
        <f t="shared" si="39"/>
        <v>582</v>
      </c>
      <c r="B585" s="97" t="s">
        <v>442</v>
      </c>
      <c r="C585" s="98" t="s">
        <v>734</v>
      </c>
      <c r="D585" s="99" t="s">
        <v>741</v>
      </c>
      <c r="E585" s="97"/>
      <c r="F585" s="97" t="s">
        <v>742</v>
      </c>
      <c r="G585" s="109" t="s">
        <v>1493</v>
      </c>
      <c r="H585" s="101">
        <v>233.54</v>
      </c>
      <c r="I585" s="106">
        <v>41790</v>
      </c>
      <c r="J585" s="100" t="s">
        <v>449</v>
      </c>
      <c r="K585" s="100" t="s">
        <v>492</v>
      </c>
      <c r="L585" s="103">
        <f t="shared" si="38"/>
        <v>188.33870967741936</v>
      </c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33"/>
      <c r="AO585" s="33"/>
      <c r="AP585" s="33"/>
      <c r="AQ585" s="33"/>
      <c r="AR585" s="33"/>
      <c r="AS585" s="33"/>
      <c r="AT585" s="33"/>
      <c r="AU585" s="33"/>
      <c r="AV585" s="33"/>
    </row>
    <row r="586" spans="1:48" s="12" customFormat="1" ht="12.75">
      <c r="A586" s="96">
        <f t="shared" si="39"/>
        <v>583</v>
      </c>
      <c r="B586" s="97" t="s">
        <v>536</v>
      </c>
      <c r="C586" s="98" t="s">
        <v>952</v>
      </c>
      <c r="D586" s="99" t="s">
        <v>961</v>
      </c>
      <c r="E586" s="97"/>
      <c r="F586" s="109" t="s">
        <v>1152</v>
      </c>
      <c r="G586" s="97" t="s">
        <v>1372</v>
      </c>
      <c r="H586" s="101">
        <v>6324</v>
      </c>
      <c r="I586" s="106">
        <v>41790</v>
      </c>
      <c r="J586" s="100" t="s">
        <v>449</v>
      </c>
      <c r="K586" s="100" t="s">
        <v>955</v>
      </c>
      <c r="L586" s="103">
        <f t="shared" si="38"/>
        <v>5100</v>
      </c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33"/>
      <c r="AO586" s="33"/>
      <c r="AP586" s="33"/>
      <c r="AQ586" s="33"/>
      <c r="AR586" s="33"/>
      <c r="AS586" s="33"/>
      <c r="AT586" s="33"/>
      <c r="AU586" s="33"/>
      <c r="AV586" s="33"/>
    </row>
    <row r="587" spans="1:12" ht="26.25">
      <c r="A587" s="96">
        <f t="shared" si="39"/>
        <v>584</v>
      </c>
      <c r="B587" s="97" t="s">
        <v>536</v>
      </c>
      <c r="C587" s="98" t="s">
        <v>952</v>
      </c>
      <c r="D587" s="99" t="s">
        <v>967</v>
      </c>
      <c r="E587" s="97"/>
      <c r="F587" s="109" t="s">
        <v>1078</v>
      </c>
      <c r="G587" s="97" t="s">
        <v>1373</v>
      </c>
      <c r="H587" s="101">
        <v>1311.3</v>
      </c>
      <c r="I587" s="106">
        <v>41790</v>
      </c>
      <c r="J587" s="100" t="s">
        <v>449</v>
      </c>
      <c r="K587" s="100" t="s">
        <v>955</v>
      </c>
      <c r="L587" s="103">
        <f t="shared" si="38"/>
        <v>1057.5</v>
      </c>
    </row>
    <row r="588" spans="1:48" s="12" customFormat="1" ht="12.75">
      <c r="A588" s="96">
        <f t="shared" si="39"/>
        <v>585</v>
      </c>
      <c r="B588" s="97" t="s">
        <v>536</v>
      </c>
      <c r="C588" s="98" t="s">
        <v>952</v>
      </c>
      <c r="D588" s="99" t="s">
        <v>959</v>
      </c>
      <c r="E588" s="97"/>
      <c r="F588" s="109" t="s">
        <v>1062</v>
      </c>
      <c r="G588" s="97" t="s">
        <v>1374</v>
      </c>
      <c r="H588" s="101">
        <v>4712</v>
      </c>
      <c r="I588" s="106">
        <v>41790</v>
      </c>
      <c r="J588" s="100" t="s">
        <v>449</v>
      </c>
      <c r="K588" s="100" t="s">
        <v>955</v>
      </c>
      <c r="L588" s="103">
        <f t="shared" si="38"/>
        <v>3800</v>
      </c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33"/>
      <c r="AO588" s="33"/>
      <c r="AP588" s="33"/>
      <c r="AQ588" s="33"/>
      <c r="AR588" s="33"/>
      <c r="AS588" s="33"/>
      <c r="AT588" s="33"/>
      <c r="AU588" s="33"/>
      <c r="AV588" s="33"/>
    </row>
    <row r="589" spans="1:48" s="12" customFormat="1" ht="12.75">
      <c r="A589" s="96">
        <f t="shared" si="39"/>
        <v>586</v>
      </c>
      <c r="B589" s="97" t="s">
        <v>536</v>
      </c>
      <c r="C589" s="98" t="s">
        <v>952</v>
      </c>
      <c r="D589" s="99" t="s">
        <v>958</v>
      </c>
      <c r="E589" s="97"/>
      <c r="F589" s="109" t="s">
        <v>1060</v>
      </c>
      <c r="G589" s="97" t="s">
        <v>1375</v>
      </c>
      <c r="H589" s="101">
        <v>341</v>
      </c>
      <c r="I589" s="106">
        <v>41790</v>
      </c>
      <c r="J589" s="100" t="s">
        <v>449</v>
      </c>
      <c r="K589" s="100" t="s">
        <v>955</v>
      </c>
      <c r="L589" s="103">
        <f t="shared" si="38"/>
        <v>275</v>
      </c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33"/>
      <c r="AO589" s="33"/>
      <c r="AP589" s="33"/>
      <c r="AQ589" s="33"/>
      <c r="AR589" s="33"/>
      <c r="AS589" s="33"/>
      <c r="AT589" s="33"/>
      <c r="AU589" s="33"/>
      <c r="AV589" s="33"/>
    </row>
    <row r="590" spans="1:48" s="12" customFormat="1" ht="12.75">
      <c r="A590" s="96">
        <f t="shared" si="39"/>
        <v>587</v>
      </c>
      <c r="B590" s="97" t="s">
        <v>536</v>
      </c>
      <c r="C590" s="98" t="s">
        <v>952</v>
      </c>
      <c r="D590" s="99" t="s">
        <v>953</v>
      </c>
      <c r="E590" s="97"/>
      <c r="F590" s="109" t="s">
        <v>1052</v>
      </c>
      <c r="G590" s="97" t="s">
        <v>1066</v>
      </c>
      <c r="H590" s="101">
        <v>6169.62</v>
      </c>
      <c r="I590" s="106">
        <v>41790</v>
      </c>
      <c r="J590" s="100" t="s">
        <v>449</v>
      </c>
      <c r="K590" s="100" t="s">
        <v>955</v>
      </c>
      <c r="L590" s="103">
        <f t="shared" si="38"/>
        <v>4975.5</v>
      </c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33"/>
      <c r="AO590" s="33"/>
      <c r="AP590" s="33"/>
      <c r="AQ590" s="33"/>
      <c r="AR590" s="33"/>
      <c r="AS590" s="33"/>
      <c r="AT590" s="33"/>
      <c r="AU590" s="33"/>
      <c r="AV590" s="33"/>
    </row>
    <row r="591" spans="1:48" s="12" customFormat="1" ht="12.75">
      <c r="A591" s="96">
        <f t="shared" si="39"/>
        <v>588</v>
      </c>
      <c r="B591" s="97" t="s">
        <v>575</v>
      </c>
      <c r="C591" s="98" t="s">
        <v>644</v>
      </c>
      <c r="D591" s="99" t="s">
        <v>818</v>
      </c>
      <c r="E591" s="97"/>
      <c r="F591" s="109" t="s">
        <v>819</v>
      </c>
      <c r="G591" s="97" t="s">
        <v>892</v>
      </c>
      <c r="H591" s="101">
        <v>0</v>
      </c>
      <c r="I591" s="106">
        <v>41790</v>
      </c>
      <c r="J591" s="100" t="s">
        <v>469</v>
      </c>
      <c r="K591" s="100" t="s">
        <v>492</v>
      </c>
      <c r="L591" s="103">
        <f t="shared" si="38"/>
        <v>0</v>
      </c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</row>
    <row r="592" spans="1:48" s="12" customFormat="1" ht="12.75">
      <c r="A592" s="96">
        <f t="shared" si="39"/>
        <v>589</v>
      </c>
      <c r="B592" s="97" t="s">
        <v>575</v>
      </c>
      <c r="C592" s="98" t="s">
        <v>644</v>
      </c>
      <c r="D592" s="99" t="s">
        <v>653</v>
      </c>
      <c r="E592" s="97"/>
      <c r="F592" s="109" t="s">
        <v>654</v>
      </c>
      <c r="G592" s="97" t="s">
        <v>893</v>
      </c>
      <c r="H592" s="101">
        <v>0</v>
      </c>
      <c r="I592" s="106">
        <v>41790</v>
      </c>
      <c r="J592" s="100" t="s">
        <v>469</v>
      </c>
      <c r="K592" s="100" t="s">
        <v>492</v>
      </c>
      <c r="L592" s="103">
        <f t="shared" si="38"/>
        <v>0</v>
      </c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</row>
    <row r="593" spans="1:48" s="36" customFormat="1" ht="12.75">
      <c r="A593" s="96">
        <f t="shared" si="39"/>
        <v>590</v>
      </c>
      <c r="B593" s="97" t="s">
        <v>575</v>
      </c>
      <c r="C593" s="98" t="s">
        <v>644</v>
      </c>
      <c r="D593" s="99" t="s">
        <v>645</v>
      </c>
      <c r="E593" s="97"/>
      <c r="F593" s="109" t="s">
        <v>646</v>
      </c>
      <c r="G593" s="97" t="s">
        <v>894</v>
      </c>
      <c r="H593" s="101">
        <v>0</v>
      </c>
      <c r="I593" s="106">
        <v>41790</v>
      </c>
      <c r="J593" s="100" t="s">
        <v>469</v>
      </c>
      <c r="K593" s="100" t="s">
        <v>492</v>
      </c>
      <c r="L593" s="103">
        <f aca="true" t="shared" si="40" ref="L593:L600">H593/1.24</f>
        <v>0</v>
      </c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</row>
    <row r="594" spans="1:48" s="12" customFormat="1" ht="26.25">
      <c r="A594" s="96">
        <f t="shared" si="39"/>
        <v>591</v>
      </c>
      <c r="B594" s="97" t="s">
        <v>575</v>
      </c>
      <c r="C594" s="98" t="s">
        <v>644</v>
      </c>
      <c r="D594" s="99" t="s">
        <v>648</v>
      </c>
      <c r="E594" s="97"/>
      <c r="F594" s="109" t="s">
        <v>649</v>
      </c>
      <c r="G594" s="97" t="s">
        <v>895</v>
      </c>
      <c r="H594" s="101">
        <v>6678.59</v>
      </c>
      <c r="I594" s="106">
        <v>41790</v>
      </c>
      <c r="J594" s="100" t="s">
        <v>469</v>
      </c>
      <c r="K594" s="100" t="s">
        <v>492</v>
      </c>
      <c r="L594" s="103">
        <f t="shared" si="40"/>
        <v>5385.959677419355</v>
      </c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</row>
    <row r="595" spans="1:48" s="12" customFormat="1" ht="12.75">
      <c r="A595" s="96">
        <f t="shared" si="39"/>
        <v>592</v>
      </c>
      <c r="B595" s="97" t="s">
        <v>575</v>
      </c>
      <c r="C595" s="98" t="s">
        <v>644</v>
      </c>
      <c r="D595" s="99" t="s">
        <v>651</v>
      </c>
      <c r="E595" s="97"/>
      <c r="F595" s="109" t="s">
        <v>652</v>
      </c>
      <c r="G595" s="97" t="s">
        <v>896</v>
      </c>
      <c r="H595" s="101">
        <v>2721.9</v>
      </c>
      <c r="I595" s="106">
        <v>41790</v>
      </c>
      <c r="J595" s="100" t="s">
        <v>469</v>
      </c>
      <c r="K595" s="100" t="s">
        <v>492</v>
      </c>
      <c r="L595" s="103">
        <f t="shared" si="40"/>
        <v>2195.0806451612902</v>
      </c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</row>
    <row r="596" spans="1:48" s="12" customFormat="1" ht="26.25">
      <c r="A596" s="96">
        <f t="shared" si="39"/>
        <v>593</v>
      </c>
      <c r="B596" s="97" t="s">
        <v>442</v>
      </c>
      <c r="C596" s="98" t="s">
        <v>694</v>
      </c>
      <c r="D596" s="99" t="s">
        <v>1253</v>
      </c>
      <c r="E596" s="97"/>
      <c r="F596" s="97" t="s">
        <v>783</v>
      </c>
      <c r="G596" s="109" t="s">
        <v>592</v>
      </c>
      <c r="H596" s="101">
        <v>2604</v>
      </c>
      <c r="I596" s="106">
        <v>41790</v>
      </c>
      <c r="J596" s="100" t="s">
        <v>449</v>
      </c>
      <c r="K596" s="100" t="s">
        <v>525</v>
      </c>
      <c r="L596" s="103">
        <f t="shared" si="40"/>
        <v>2100</v>
      </c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33"/>
      <c r="AO596" s="33"/>
      <c r="AP596" s="33"/>
      <c r="AQ596" s="33"/>
      <c r="AR596" s="33"/>
      <c r="AS596" s="33"/>
      <c r="AT596" s="33"/>
      <c r="AU596" s="33"/>
      <c r="AV596" s="33"/>
    </row>
    <row r="597" spans="1:48" s="12" customFormat="1" ht="26.25">
      <c r="A597" s="96">
        <f t="shared" si="39"/>
        <v>594</v>
      </c>
      <c r="B597" s="97" t="s">
        <v>442</v>
      </c>
      <c r="C597" s="98" t="s">
        <v>694</v>
      </c>
      <c r="D597" s="99" t="s">
        <v>905</v>
      </c>
      <c r="E597" s="97"/>
      <c r="F597" s="97" t="s">
        <v>906</v>
      </c>
      <c r="G597" s="109" t="s">
        <v>499</v>
      </c>
      <c r="H597" s="101">
        <v>11809.76</v>
      </c>
      <c r="I597" s="106">
        <v>41790</v>
      </c>
      <c r="J597" s="100" t="s">
        <v>449</v>
      </c>
      <c r="K597" s="100" t="s">
        <v>525</v>
      </c>
      <c r="L597" s="103">
        <f t="shared" si="40"/>
        <v>9524</v>
      </c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33"/>
      <c r="AO597" s="33"/>
      <c r="AP597" s="33"/>
      <c r="AQ597" s="33"/>
      <c r="AR597" s="33"/>
      <c r="AS597" s="33"/>
      <c r="AT597" s="33"/>
      <c r="AU597" s="33"/>
      <c r="AV597" s="33"/>
    </row>
    <row r="598" spans="1:48" s="12" customFormat="1" ht="12.75">
      <c r="A598" s="96">
        <f t="shared" si="39"/>
        <v>595</v>
      </c>
      <c r="B598" s="97" t="s">
        <v>442</v>
      </c>
      <c r="C598" s="98" t="s">
        <v>374</v>
      </c>
      <c r="D598" s="99" t="s">
        <v>1308</v>
      </c>
      <c r="E598" s="97"/>
      <c r="F598" s="109" t="s">
        <v>402</v>
      </c>
      <c r="G598" s="97" t="s">
        <v>430</v>
      </c>
      <c r="H598" s="101">
        <v>3124.69</v>
      </c>
      <c r="I598" s="106">
        <v>41790</v>
      </c>
      <c r="J598" s="100" t="s">
        <v>449</v>
      </c>
      <c r="K598" s="100" t="s">
        <v>375</v>
      </c>
      <c r="L598" s="103">
        <f t="shared" si="40"/>
        <v>2519.9112903225805</v>
      </c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</row>
    <row r="599" spans="1:48" s="12" customFormat="1" ht="12.75">
      <c r="A599" s="96">
        <f t="shared" si="39"/>
        <v>596</v>
      </c>
      <c r="B599" s="97" t="s">
        <v>442</v>
      </c>
      <c r="C599" s="98" t="s">
        <v>374</v>
      </c>
      <c r="D599" s="99" t="s">
        <v>773</v>
      </c>
      <c r="E599" s="97"/>
      <c r="F599" s="109" t="s">
        <v>296</v>
      </c>
      <c r="G599" s="97" t="s">
        <v>284</v>
      </c>
      <c r="H599" s="101">
        <v>757.64</v>
      </c>
      <c r="I599" s="106">
        <v>41790</v>
      </c>
      <c r="J599" s="100" t="s">
        <v>449</v>
      </c>
      <c r="K599" s="100" t="s">
        <v>375</v>
      </c>
      <c r="L599" s="103">
        <f t="shared" si="40"/>
        <v>611</v>
      </c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33"/>
      <c r="AO599" s="33"/>
      <c r="AP599" s="33"/>
      <c r="AQ599" s="33"/>
      <c r="AR599" s="33"/>
      <c r="AS599" s="33"/>
      <c r="AT599" s="33"/>
      <c r="AU599" s="33"/>
      <c r="AV599" s="33"/>
    </row>
    <row r="600" spans="1:48" s="12" customFormat="1" ht="12.75">
      <c r="A600" s="96">
        <f t="shared" si="39"/>
        <v>597</v>
      </c>
      <c r="B600" s="97" t="s">
        <v>442</v>
      </c>
      <c r="C600" s="98" t="s">
        <v>374</v>
      </c>
      <c r="D600" s="99" t="s">
        <v>377</v>
      </c>
      <c r="E600" s="97"/>
      <c r="F600" s="109" t="s">
        <v>403</v>
      </c>
      <c r="G600" s="97" t="s">
        <v>204</v>
      </c>
      <c r="H600" s="101">
        <v>2327.48</v>
      </c>
      <c r="I600" s="106">
        <v>41790</v>
      </c>
      <c r="J600" s="100" t="s">
        <v>449</v>
      </c>
      <c r="K600" s="100" t="s">
        <v>375</v>
      </c>
      <c r="L600" s="103">
        <f t="shared" si="40"/>
        <v>1877</v>
      </c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</row>
    <row r="601" spans="1:48" s="12" customFormat="1" ht="26.25">
      <c r="A601" s="96">
        <f t="shared" si="39"/>
        <v>598</v>
      </c>
      <c r="B601" s="97" t="s">
        <v>442</v>
      </c>
      <c r="C601" s="98" t="s">
        <v>769</v>
      </c>
      <c r="D601" s="99" t="s">
        <v>1412</v>
      </c>
      <c r="E601" s="97" t="s">
        <v>1183</v>
      </c>
      <c r="F601" s="97" t="s">
        <v>1413</v>
      </c>
      <c r="G601" s="109"/>
      <c r="H601" s="101"/>
      <c r="I601" s="106"/>
      <c r="J601" s="100"/>
      <c r="K601" s="100"/>
      <c r="L601" s="103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33"/>
      <c r="AO601" s="33"/>
      <c r="AP601" s="33"/>
      <c r="AQ601" s="33"/>
      <c r="AR601" s="33"/>
      <c r="AS601" s="33"/>
      <c r="AT601" s="33"/>
      <c r="AU601" s="33"/>
      <c r="AV601" s="33"/>
    </row>
    <row r="602" spans="1:48" s="12" customFormat="1" ht="12.75">
      <c r="A602" s="96">
        <f t="shared" si="39"/>
        <v>599</v>
      </c>
      <c r="B602" s="97" t="s">
        <v>442</v>
      </c>
      <c r="C602" s="98" t="s">
        <v>769</v>
      </c>
      <c r="D602" s="99" t="s">
        <v>776</v>
      </c>
      <c r="E602" s="97"/>
      <c r="F602" s="97" t="s">
        <v>777</v>
      </c>
      <c r="G602" s="109" t="s">
        <v>1184</v>
      </c>
      <c r="H602" s="101">
        <v>305.66</v>
      </c>
      <c r="I602" s="106">
        <v>41790</v>
      </c>
      <c r="J602" s="100" t="s">
        <v>449</v>
      </c>
      <c r="K602" s="100" t="s">
        <v>726</v>
      </c>
      <c r="L602" s="103">
        <f aca="true" t="shared" si="41" ref="L602:L608">H602/1.24</f>
        <v>246.50000000000003</v>
      </c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33"/>
      <c r="AO602" s="33"/>
      <c r="AP602" s="33"/>
      <c r="AQ602" s="33"/>
      <c r="AR602" s="33"/>
      <c r="AS602" s="33"/>
      <c r="AT602" s="33"/>
      <c r="AU602" s="33"/>
      <c r="AV602" s="33"/>
    </row>
    <row r="603" spans="1:48" s="12" customFormat="1" ht="26.25">
      <c r="A603" s="96">
        <f t="shared" si="39"/>
        <v>600</v>
      </c>
      <c r="B603" s="97" t="s">
        <v>520</v>
      </c>
      <c r="C603" s="98" t="s">
        <v>521</v>
      </c>
      <c r="D603" s="99" t="s">
        <v>950</v>
      </c>
      <c r="E603" s="97"/>
      <c r="F603" s="97" t="s">
        <v>951</v>
      </c>
      <c r="G603" s="109" t="s">
        <v>1186</v>
      </c>
      <c r="H603" s="101">
        <v>2916.48</v>
      </c>
      <c r="I603" s="106">
        <v>41790</v>
      </c>
      <c r="J603" s="100" t="s">
        <v>449</v>
      </c>
      <c r="K603" s="100" t="s">
        <v>525</v>
      </c>
      <c r="L603" s="103">
        <f t="shared" si="41"/>
        <v>2352</v>
      </c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33"/>
      <c r="AO603" s="33"/>
      <c r="AP603" s="33"/>
      <c r="AQ603" s="33"/>
      <c r="AR603" s="33"/>
      <c r="AS603" s="33"/>
      <c r="AT603" s="33"/>
      <c r="AU603" s="33"/>
      <c r="AV603" s="33"/>
    </row>
    <row r="604" spans="1:48" s="12" customFormat="1" ht="26.25">
      <c r="A604" s="96">
        <f t="shared" si="39"/>
        <v>601</v>
      </c>
      <c r="B604" s="97" t="s">
        <v>442</v>
      </c>
      <c r="C604" s="98" t="s">
        <v>443</v>
      </c>
      <c r="D604" s="99" t="s">
        <v>570</v>
      </c>
      <c r="E604" s="97"/>
      <c r="F604" s="97" t="s">
        <v>1475</v>
      </c>
      <c r="G604" s="109" t="s">
        <v>1185</v>
      </c>
      <c r="H604" s="101">
        <v>9634.8</v>
      </c>
      <c r="I604" s="106">
        <v>41790</v>
      </c>
      <c r="J604" s="100" t="s">
        <v>449</v>
      </c>
      <c r="K604" s="100" t="s">
        <v>955</v>
      </c>
      <c r="L604" s="103">
        <f t="shared" si="41"/>
        <v>7769.999999999999</v>
      </c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33"/>
      <c r="AO604" s="33"/>
      <c r="AP604" s="33"/>
      <c r="AQ604" s="33"/>
      <c r="AR604" s="33"/>
      <c r="AS604" s="33"/>
      <c r="AT604" s="33"/>
      <c r="AU604" s="33"/>
      <c r="AV604" s="33"/>
    </row>
    <row r="605" spans="1:48" s="12" customFormat="1" ht="12.75">
      <c r="A605" s="96">
        <f t="shared" si="39"/>
        <v>602</v>
      </c>
      <c r="B605" s="97" t="s">
        <v>536</v>
      </c>
      <c r="C605" s="98" t="s">
        <v>722</v>
      </c>
      <c r="D605" s="99" t="s">
        <v>727</v>
      </c>
      <c r="E605" s="97"/>
      <c r="F605" s="97" t="s">
        <v>728</v>
      </c>
      <c r="G605" s="109" t="s">
        <v>10</v>
      </c>
      <c r="H605" s="101">
        <v>1302</v>
      </c>
      <c r="I605" s="106">
        <v>41790</v>
      </c>
      <c r="J605" s="100" t="s">
        <v>449</v>
      </c>
      <c r="K605" s="100" t="s">
        <v>726</v>
      </c>
      <c r="L605" s="103">
        <f t="shared" si="41"/>
        <v>1050</v>
      </c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33"/>
      <c r="AO605" s="33"/>
      <c r="AP605" s="33"/>
      <c r="AQ605" s="33"/>
      <c r="AR605" s="33"/>
      <c r="AS605" s="33"/>
      <c r="AT605" s="33"/>
      <c r="AU605" s="33"/>
      <c r="AV605" s="33"/>
    </row>
    <row r="606" spans="1:48" s="12" customFormat="1" ht="12.75">
      <c r="A606" s="96">
        <f t="shared" si="39"/>
        <v>603</v>
      </c>
      <c r="B606" s="97" t="s">
        <v>520</v>
      </c>
      <c r="C606" s="98" t="s">
        <v>521</v>
      </c>
      <c r="D606" s="99" t="s">
        <v>747</v>
      </c>
      <c r="E606" s="97"/>
      <c r="F606" s="97" t="s">
        <v>1019</v>
      </c>
      <c r="G606" s="109" t="s">
        <v>11</v>
      </c>
      <c r="H606" s="101">
        <v>2046</v>
      </c>
      <c r="I606" s="106">
        <v>41790</v>
      </c>
      <c r="J606" s="100" t="s">
        <v>449</v>
      </c>
      <c r="K606" s="100" t="s">
        <v>525</v>
      </c>
      <c r="L606" s="103">
        <f t="shared" si="41"/>
        <v>1650</v>
      </c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33"/>
      <c r="AO606" s="33"/>
      <c r="AP606" s="33"/>
      <c r="AQ606" s="33"/>
      <c r="AR606" s="33"/>
      <c r="AS606" s="33"/>
      <c r="AT606" s="33"/>
      <c r="AU606" s="33"/>
      <c r="AV606" s="33"/>
    </row>
    <row r="607" spans="1:48" s="12" customFormat="1" ht="12.75">
      <c r="A607" s="96">
        <f t="shared" si="39"/>
        <v>604</v>
      </c>
      <c r="B607" s="97" t="s">
        <v>520</v>
      </c>
      <c r="C607" s="98" t="s">
        <v>521</v>
      </c>
      <c r="D607" s="99" t="s">
        <v>747</v>
      </c>
      <c r="E607" s="97"/>
      <c r="F607" s="97" t="s">
        <v>1019</v>
      </c>
      <c r="G607" s="109" t="s">
        <v>1166</v>
      </c>
      <c r="H607" s="101">
        <v>719.2</v>
      </c>
      <c r="I607" s="106">
        <v>41790</v>
      </c>
      <c r="J607" s="100" t="s">
        <v>449</v>
      </c>
      <c r="K607" s="100" t="s">
        <v>525</v>
      </c>
      <c r="L607" s="103">
        <f t="shared" si="41"/>
        <v>580</v>
      </c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33"/>
      <c r="AO607" s="33"/>
      <c r="AP607" s="33"/>
      <c r="AQ607" s="33"/>
      <c r="AR607" s="33"/>
      <c r="AS607" s="33"/>
      <c r="AT607" s="33"/>
      <c r="AU607" s="33"/>
      <c r="AV607" s="33"/>
    </row>
    <row r="608" spans="1:48" s="12" customFormat="1" ht="26.25">
      <c r="A608" s="96">
        <f t="shared" si="39"/>
        <v>605</v>
      </c>
      <c r="B608" s="97" t="s">
        <v>520</v>
      </c>
      <c r="C608" s="98" t="s">
        <v>521</v>
      </c>
      <c r="D608" s="99" t="s">
        <v>874</v>
      </c>
      <c r="E608" s="97"/>
      <c r="F608" s="97" t="s">
        <v>1156</v>
      </c>
      <c r="G608" s="109" t="s">
        <v>1165</v>
      </c>
      <c r="H608" s="101">
        <v>1190.4</v>
      </c>
      <c r="I608" s="106">
        <v>41790</v>
      </c>
      <c r="J608" s="100" t="s">
        <v>449</v>
      </c>
      <c r="K608" s="100" t="s">
        <v>525</v>
      </c>
      <c r="L608" s="103">
        <f t="shared" si="41"/>
        <v>960.0000000000001</v>
      </c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33"/>
      <c r="AO608" s="33"/>
      <c r="AP608" s="33"/>
      <c r="AQ608" s="33"/>
      <c r="AR608" s="33"/>
      <c r="AS608" s="33"/>
      <c r="AT608" s="33"/>
      <c r="AU608" s="33"/>
      <c r="AV608" s="33"/>
    </row>
    <row r="609" spans="1:48" s="12" customFormat="1" ht="12.75">
      <c r="A609" s="96">
        <f t="shared" si="39"/>
        <v>606</v>
      </c>
      <c r="B609" s="97" t="s">
        <v>149</v>
      </c>
      <c r="C609" s="98" t="s">
        <v>530</v>
      </c>
      <c r="D609" s="99" t="s">
        <v>532</v>
      </c>
      <c r="E609" s="97"/>
      <c r="F609" s="97"/>
      <c r="G609" s="109" t="s">
        <v>1180</v>
      </c>
      <c r="H609" s="101"/>
      <c r="I609" s="106">
        <v>42004</v>
      </c>
      <c r="J609" s="100" t="s">
        <v>469</v>
      </c>
      <c r="K609" s="100" t="s">
        <v>591</v>
      </c>
      <c r="L609" s="103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</row>
    <row r="610" spans="1:48" s="12" customFormat="1" ht="12.75">
      <c r="A610" s="96">
        <f t="shared" si="39"/>
        <v>607</v>
      </c>
      <c r="B610" s="97" t="s">
        <v>149</v>
      </c>
      <c r="C610" s="98" t="s">
        <v>530</v>
      </c>
      <c r="D610" s="99" t="s">
        <v>531</v>
      </c>
      <c r="E610" s="97"/>
      <c r="F610" s="97"/>
      <c r="G610" s="109" t="s">
        <v>1181</v>
      </c>
      <c r="H610" s="101"/>
      <c r="I610" s="106">
        <v>42004</v>
      </c>
      <c r="J610" s="100" t="s">
        <v>469</v>
      </c>
      <c r="K610" s="100" t="s">
        <v>591</v>
      </c>
      <c r="L610" s="103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</row>
    <row r="611" spans="1:48" s="12" customFormat="1" ht="66">
      <c r="A611" s="96">
        <f t="shared" si="39"/>
        <v>608</v>
      </c>
      <c r="B611" s="97" t="s">
        <v>575</v>
      </c>
      <c r="C611" s="98" t="s">
        <v>576</v>
      </c>
      <c r="D611" s="99" t="s">
        <v>577</v>
      </c>
      <c r="E611" s="97" t="s">
        <v>1182</v>
      </c>
      <c r="F611" s="97"/>
      <c r="G611" s="100" t="s">
        <v>578</v>
      </c>
      <c r="H611" s="101"/>
      <c r="I611" s="106">
        <v>41790</v>
      </c>
      <c r="J611" s="100" t="s">
        <v>469</v>
      </c>
      <c r="K611" s="100"/>
      <c r="L611" s="103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</row>
    <row r="612" spans="1:48" s="12" customFormat="1" ht="12.75">
      <c r="A612" s="96">
        <f t="shared" si="39"/>
        <v>609</v>
      </c>
      <c r="B612" s="97" t="s">
        <v>660</v>
      </c>
      <c r="C612" s="98" t="s">
        <v>1046</v>
      </c>
      <c r="D612" s="99" t="s">
        <v>662</v>
      </c>
      <c r="E612" s="97"/>
      <c r="F612" s="97"/>
      <c r="G612" s="109" t="s">
        <v>1047</v>
      </c>
      <c r="H612" s="101">
        <v>2222.08</v>
      </c>
      <c r="I612" s="106">
        <v>41790</v>
      </c>
      <c r="J612" s="100" t="s">
        <v>469</v>
      </c>
      <c r="K612" s="100" t="s">
        <v>591</v>
      </c>
      <c r="L612" s="103">
        <f aca="true" t="shared" si="42" ref="L612:L620">H612/1.24</f>
        <v>1792</v>
      </c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</row>
    <row r="613" spans="1:48" s="12" customFormat="1" ht="12.75">
      <c r="A613" s="96">
        <f t="shared" si="39"/>
        <v>610</v>
      </c>
      <c r="B613" s="97" t="s">
        <v>660</v>
      </c>
      <c r="C613" s="98" t="s">
        <v>663</v>
      </c>
      <c r="D613" s="99" t="s">
        <v>664</v>
      </c>
      <c r="E613" s="97"/>
      <c r="F613" s="97"/>
      <c r="G613" s="109" t="s">
        <v>939</v>
      </c>
      <c r="H613" s="101">
        <v>2604</v>
      </c>
      <c r="I613" s="106">
        <v>41790</v>
      </c>
      <c r="J613" s="100" t="s">
        <v>469</v>
      </c>
      <c r="K613" s="100" t="s">
        <v>591</v>
      </c>
      <c r="L613" s="103">
        <f t="shared" si="42"/>
        <v>2100</v>
      </c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</row>
    <row r="614" spans="1:48" s="12" customFormat="1" ht="12.75">
      <c r="A614" s="96">
        <f t="shared" si="39"/>
        <v>611</v>
      </c>
      <c r="B614" s="97" t="s">
        <v>697</v>
      </c>
      <c r="C614" s="98" t="s">
        <v>698</v>
      </c>
      <c r="D614" s="99" t="s">
        <v>699</v>
      </c>
      <c r="E614" s="97"/>
      <c r="F614" s="97"/>
      <c r="G614" s="109" t="s">
        <v>940</v>
      </c>
      <c r="H614" s="101">
        <v>9238.31</v>
      </c>
      <c r="I614" s="106">
        <v>41790</v>
      </c>
      <c r="J614" s="100" t="s">
        <v>469</v>
      </c>
      <c r="K614" s="100" t="s">
        <v>591</v>
      </c>
      <c r="L614" s="103">
        <f t="shared" si="42"/>
        <v>7450.25</v>
      </c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33"/>
      <c r="AO614" s="33"/>
      <c r="AP614" s="33"/>
      <c r="AQ614" s="33"/>
      <c r="AR614" s="33"/>
      <c r="AS614" s="33"/>
      <c r="AT614" s="33"/>
      <c r="AU614" s="33"/>
      <c r="AV614" s="33"/>
    </row>
    <row r="615" spans="1:12" ht="26.25">
      <c r="A615" s="96">
        <f t="shared" si="39"/>
        <v>612</v>
      </c>
      <c r="B615" s="97" t="s">
        <v>442</v>
      </c>
      <c r="C615" s="98" t="s">
        <v>443</v>
      </c>
      <c r="D615" s="99" t="s">
        <v>445</v>
      </c>
      <c r="E615" s="97"/>
      <c r="F615" s="97" t="s">
        <v>1449</v>
      </c>
      <c r="G615" s="109" t="s">
        <v>386</v>
      </c>
      <c r="H615" s="101">
        <v>6696</v>
      </c>
      <c r="I615" s="106">
        <v>41790</v>
      </c>
      <c r="J615" s="100" t="s">
        <v>449</v>
      </c>
      <c r="K615" s="100" t="s">
        <v>955</v>
      </c>
      <c r="L615" s="103">
        <f t="shared" si="42"/>
        <v>5400</v>
      </c>
    </row>
    <row r="616" spans="1:48" s="12" customFormat="1" ht="26.25">
      <c r="A616" s="96">
        <f t="shared" si="39"/>
        <v>613</v>
      </c>
      <c r="B616" s="97" t="s">
        <v>442</v>
      </c>
      <c r="C616" s="98" t="s">
        <v>443</v>
      </c>
      <c r="D616" s="99" t="s">
        <v>1445</v>
      </c>
      <c r="E616" s="97"/>
      <c r="F616" s="97" t="s">
        <v>1446</v>
      </c>
      <c r="G616" s="109" t="s">
        <v>385</v>
      </c>
      <c r="H616" s="101">
        <v>1240</v>
      </c>
      <c r="I616" s="106">
        <v>41790</v>
      </c>
      <c r="J616" s="100" t="s">
        <v>449</v>
      </c>
      <c r="K616" s="100" t="s">
        <v>955</v>
      </c>
      <c r="L616" s="103">
        <f t="shared" si="42"/>
        <v>1000</v>
      </c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33"/>
      <c r="AO616" s="33"/>
      <c r="AP616" s="33"/>
      <c r="AQ616" s="33"/>
      <c r="AR616" s="33"/>
      <c r="AS616" s="33"/>
      <c r="AT616" s="33"/>
      <c r="AU616" s="33"/>
      <c r="AV616" s="33"/>
    </row>
    <row r="617" spans="1:12" ht="12.75">
      <c r="A617" s="96">
        <f t="shared" si="39"/>
        <v>614</v>
      </c>
      <c r="B617" s="97" t="s">
        <v>442</v>
      </c>
      <c r="C617" s="98" t="s">
        <v>734</v>
      </c>
      <c r="D617" s="99" t="s">
        <v>735</v>
      </c>
      <c r="E617" s="97"/>
      <c r="F617" s="97" t="s">
        <v>736</v>
      </c>
      <c r="G617" s="109" t="s">
        <v>389</v>
      </c>
      <c r="H617" s="101">
        <v>522.66</v>
      </c>
      <c r="I617" s="106">
        <v>41790</v>
      </c>
      <c r="J617" s="100" t="s">
        <v>449</v>
      </c>
      <c r="K617" s="100" t="s">
        <v>492</v>
      </c>
      <c r="L617" s="103">
        <f t="shared" si="42"/>
        <v>421.5</v>
      </c>
    </row>
    <row r="618" spans="1:48" s="12" customFormat="1" ht="12.75">
      <c r="A618" s="96">
        <f t="shared" si="39"/>
        <v>615</v>
      </c>
      <c r="B618" s="97" t="s">
        <v>442</v>
      </c>
      <c r="C618" s="98" t="s">
        <v>734</v>
      </c>
      <c r="D618" s="99" t="s">
        <v>1313</v>
      </c>
      <c r="E618" s="97"/>
      <c r="F618" s="97" t="s">
        <v>1314</v>
      </c>
      <c r="G618" s="109" t="s">
        <v>390</v>
      </c>
      <c r="H618" s="101">
        <v>113.39</v>
      </c>
      <c r="I618" s="106">
        <v>41790</v>
      </c>
      <c r="J618" s="100" t="s">
        <v>449</v>
      </c>
      <c r="K618" s="100" t="s">
        <v>492</v>
      </c>
      <c r="L618" s="103">
        <f t="shared" si="42"/>
        <v>91.44354838709677</v>
      </c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33"/>
      <c r="AO618" s="33"/>
      <c r="AP618" s="33"/>
      <c r="AQ618" s="33"/>
      <c r="AR618" s="33"/>
      <c r="AS618" s="33"/>
      <c r="AT618" s="33"/>
      <c r="AU618" s="33"/>
      <c r="AV618" s="33"/>
    </row>
    <row r="619" spans="1:48" s="12" customFormat="1" ht="12.75">
      <c r="A619" s="96">
        <f t="shared" si="39"/>
        <v>616</v>
      </c>
      <c r="B619" s="97" t="s">
        <v>442</v>
      </c>
      <c r="C619" s="98" t="s">
        <v>694</v>
      </c>
      <c r="D619" s="99" t="s">
        <v>785</v>
      </c>
      <c r="E619" s="97"/>
      <c r="F619" s="106" t="s">
        <v>272</v>
      </c>
      <c r="G619" s="109" t="s">
        <v>388</v>
      </c>
      <c r="H619" s="101">
        <v>4321.15</v>
      </c>
      <c r="I619" s="106">
        <v>41790</v>
      </c>
      <c r="J619" s="100" t="s">
        <v>449</v>
      </c>
      <c r="K619" s="100" t="s">
        <v>1316</v>
      </c>
      <c r="L619" s="103">
        <f t="shared" si="42"/>
        <v>3484.798387096774</v>
      </c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33"/>
      <c r="AO619" s="33"/>
      <c r="AP619" s="33"/>
      <c r="AQ619" s="33"/>
      <c r="AR619" s="33"/>
      <c r="AS619" s="33"/>
      <c r="AT619" s="33"/>
      <c r="AU619" s="33"/>
      <c r="AV619" s="33"/>
    </row>
    <row r="620" spans="1:48" s="12" customFormat="1" ht="12.75">
      <c r="A620" s="96">
        <f t="shared" si="39"/>
        <v>617</v>
      </c>
      <c r="B620" s="97" t="s">
        <v>442</v>
      </c>
      <c r="C620" s="98" t="s">
        <v>694</v>
      </c>
      <c r="D620" s="99" t="s">
        <v>445</v>
      </c>
      <c r="E620" s="97"/>
      <c r="F620" s="97" t="s">
        <v>695</v>
      </c>
      <c r="G620" s="109" t="s">
        <v>387</v>
      </c>
      <c r="H620" s="101">
        <v>22554.36</v>
      </c>
      <c r="I620" s="106">
        <v>41790</v>
      </c>
      <c r="J620" s="100" t="s">
        <v>449</v>
      </c>
      <c r="K620" s="100" t="s">
        <v>525</v>
      </c>
      <c r="L620" s="103">
        <f t="shared" si="42"/>
        <v>18189</v>
      </c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33"/>
      <c r="AO620" s="33"/>
      <c r="AP620" s="33"/>
      <c r="AQ620" s="33"/>
      <c r="AR620" s="33"/>
      <c r="AS620" s="33"/>
      <c r="AT620" s="33"/>
      <c r="AU620" s="33"/>
      <c r="AV620" s="33"/>
    </row>
    <row r="621" spans="1:48" s="12" customFormat="1" ht="26.25">
      <c r="A621" s="96">
        <f t="shared" si="39"/>
        <v>618</v>
      </c>
      <c r="B621" s="97" t="s">
        <v>536</v>
      </c>
      <c r="C621" s="98" t="s">
        <v>952</v>
      </c>
      <c r="D621" s="99" t="s">
        <v>968</v>
      </c>
      <c r="E621" s="97"/>
      <c r="F621" s="109" t="s">
        <v>1080</v>
      </c>
      <c r="G621" s="109" t="s">
        <v>1223</v>
      </c>
      <c r="H621" s="101">
        <v>930</v>
      </c>
      <c r="I621" s="106">
        <v>41790</v>
      </c>
      <c r="J621" s="100" t="s">
        <v>449</v>
      </c>
      <c r="K621" s="100" t="s">
        <v>955</v>
      </c>
      <c r="L621" s="103">
        <f>H621/1.24</f>
        <v>750</v>
      </c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33"/>
      <c r="AO621" s="33"/>
      <c r="AP621" s="33"/>
      <c r="AQ621" s="33"/>
      <c r="AR621" s="33"/>
      <c r="AS621" s="33"/>
      <c r="AT621" s="33"/>
      <c r="AU621" s="33"/>
      <c r="AV621" s="33"/>
    </row>
    <row r="622" spans="1:48" s="12" customFormat="1" ht="12.75">
      <c r="A622" s="96">
        <f t="shared" si="39"/>
        <v>619</v>
      </c>
      <c r="B622" s="97" t="s">
        <v>1512</v>
      </c>
      <c r="C622" s="98" t="s">
        <v>465</v>
      </c>
      <c r="D622" s="99" t="s">
        <v>378</v>
      </c>
      <c r="E622" s="97"/>
      <c r="F622" s="109" t="s">
        <v>1458</v>
      </c>
      <c r="G622" s="100"/>
      <c r="H622" s="101">
        <v>35280</v>
      </c>
      <c r="I622" s="106">
        <v>42509</v>
      </c>
      <c r="J622" s="100" t="s">
        <v>469</v>
      </c>
      <c r="K622" s="100" t="s">
        <v>955</v>
      </c>
      <c r="L622" s="103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</row>
    <row r="623" spans="1:48" s="12" customFormat="1" ht="12.75">
      <c r="A623" s="96">
        <f t="shared" si="39"/>
        <v>620</v>
      </c>
      <c r="B623" s="97" t="s">
        <v>545</v>
      </c>
      <c r="C623" s="98" t="s">
        <v>465</v>
      </c>
      <c r="D623" s="99" t="s">
        <v>1502</v>
      </c>
      <c r="E623" s="97"/>
      <c r="F623" s="109" t="s">
        <v>1456</v>
      </c>
      <c r="G623" s="100"/>
      <c r="H623" s="101">
        <v>234648</v>
      </c>
      <c r="I623" s="106">
        <v>42509</v>
      </c>
      <c r="J623" s="100" t="s">
        <v>469</v>
      </c>
      <c r="K623" s="100" t="s">
        <v>955</v>
      </c>
      <c r="L623" s="103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33"/>
      <c r="AO623" s="33"/>
      <c r="AP623" s="33"/>
      <c r="AQ623" s="33"/>
      <c r="AR623" s="33"/>
      <c r="AS623" s="33"/>
      <c r="AT623" s="33"/>
      <c r="AU623" s="33"/>
      <c r="AV623" s="33"/>
    </row>
    <row r="624" spans="1:48" s="12" customFormat="1" ht="39">
      <c r="A624" s="96">
        <f t="shared" si="39"/>
        <v>621</v>
      </c>
      <c r="B624" s="97" t="s">
        <v>1050</v>
      </c>
      <c r="C624" s="98" t="s">
        <v>465</v>
      </c>
      <c r="D624" s="99" t="s">
        <v>570</v>
      </c>
      <c r="E624" s="97"/>
      <c r="F624" s="109" t="s">
        <v>1461</v>
      </c>
      <c r="G624" s="100"/>
      <c r="H624" s="101">
        <v>18180</v>
      </c>
      <c r="I624" s="106">
        <v>42509</v>
      </c>
      <c r="J624" s="100" t="s">
        <v>469</v>
      </c>
      <c r="K624" s="100" t="s">
        <v>955</v>
      </c>
      <c r="L624" s="103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33"/>
      <c r="AO624" s="33"/>
      <c r="AP624" s="33"/>
      <c r="AQ624" s="33"/>
      <c r="AR624" s="33"/>
      <c r="AS624" s="33"/>
      <c r="AT624" s="33"/>
      <c r="AU624" s="33"/>
      <c r="AV624" s="33"/>
    </row>
    <row r="625" spans="1:48" s="12" customFormat="1" ht="12.75">
      <c r="A625" s="96">
        <f t="shared" si="39"/>
        <v>622</v>
      </c>
      <c r="B625" s="97" t="s">
        <v>476</v>
      </c>
      <c r="C625" s="98" t="s">
        <v>465</v>
      </c>
      <c r="D625" s="99" t="s">
        <v>554</v>
      </c>
      <c r="E625" s="97"/>
      <c r="F625" s="109" t="s">
        <v>1160</v>
      </c>
      <c r="G625" s="100"/>
      <c r="H625" s="101"/>
      <c r="I625" s="106">
        <v>42509</v>
      </c>
      <c r="J625" s="100" t="s">
        <v>469</v>
      </c>
      <c r="K625" s="100" t="s">
        <v>955</v>
      </c>
      <c r="L625" s="103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33"/>
      <c r="AO625" s="33"/>
      <c r="AP625" s="33"/>
      <c r="AQ625" s="33"/>
      <c r="AR625" s="33"/>
      <c r="AS625" s="33"/>
      <c r="AT625" s="33"/>
      <c r="AU625" s="33"/>
      <c r="AV625" s="33"/>
    </row>
    <row r="626" spans="1:48" s="12" customFormat="1" ht="12.75">
      <c r="A626" s="96">
        <f t="shared" si="39"/>
        <v>623</v>
      </c>
      <c r="B626" s="97" t="s">
        <v>476</v>
      </c>
      <c r="C626" s="98" t="s">
        <v>465</v>
      </c>
      <c r="D626" s="99" t="s">
        <v>554</v>
      </c>
      <c r="E626" s="97"/>
      <c r="F626" s="109" t="s">
        <v>1160</v>
      </c>
      <c r="G626" s="109" t="s">
        <v>1161</v>
      </c>
      <c r="H626" s="101">
        <v>29298.72</v>
      </c>
      <c r="I626" s="106">
        <v>41790</v>
      </c>
      <c r="J626" s="100" t="s">
        <v>469</v>
      </c>
      <c r="K626" s="100" t="s">
        <v>955</v>
      </c>
      <c r="L626" s="103">
        <f>H626/1.24</f>
        <v>23628</v>
      </c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33"/>
      <c r="AO626" s="33"/>
      <c r="AP626" s="33"/>
      <c r="AQ626" s="33"/>
      <c r="AR626" s="33"/>
      <c r="AS626" s="33"/>
      <c r="AT626" s="33"/>
      <c r="AU626" s="33"/>
      <c r="AV626" s="33"/>
    </row>
    <row r="627" spans="1:48" s="12" customFormat="1" ht="12.75">
      <c r="A627" s="96">
        <f t="shared" si="39"/>
        <v>624</v>
      </c>
      <c r="B627" s="97" t="s">
        <v>1512</v>
      </c>
      <c r="C627" s="98" t="s">
        <v>465</v>
      </c>
      <c r="D627" s="99" t="s">
        <v>572</v>
      </c>
      <c r="E627" s="97"/>
      <c r="F627" s="109" t="s">
        <v>1457</v>
      </c>
      <c r="G627" s="97"/>
      <c r="H627" s="101">
        <v>52800</v>
      </c>
      <c r="I627" s="106">
        <v>42509</v>
      </c>
      <c r="J627" s="100" t="s">
        <v>469</v>
      </c>
      <c r="K627" s="100" t="s">
        <v>955</v>
      </c>
      <c r="L627" s="103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</row>
    <row r="628" spans="1:48" s="12" customFormat="1" ht="12.75">
      <c r="A628" s="96">
        <f t="shared" si="39"/>
        <v>625</v>
      </c>
      <c r="B628" s="97" t="s">
        <v>1512</v>
      </c>
      <c r="C628" s="98" t="s">
        <v>465</v>
      </c>
      <c r="D628" s="99" t="s">
        <v>551</v>
      </c>
      <c r="E628" s="97"/>
      <c r="F628" s="109" t="s">
        <v>1466</v>
      </c>
      <c r="G628" s="97"/>
      <c r="H628" s="101"/>
      <c r="I628" s="106">
        <v>42509</v>
      </c>
      <c r="J628" s="100" t="s">
        <v>469</v>
      </c>
      <c r="K628" s="100" t="s">
        <v>955</v>
      </c>
      <c r="L628" s="103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33"/>
      <c r="AO628" s="33"/>
      <c r="AP628" s="33"/>
      <c r="AQ628" s="33"/>
      <c r="AR628" s="33"/>
      <c r="AS628" s="33"/>
      <c r="AT628" s="33"/>
      <c r="AU628" s="33"/>
      <c r="AV628" s="33"/>
    </row>
    <row r="629" spans="1:48" s="12" customFormat="1" ht="26.25">
      <c r="A629" s="96">
        <f t="shared" si="39"/>
        <v>626</v>
      </c>
      <c r="B629" s="97" t="s">
        <v>942</v>
      </c>
      <c r="C629" s="98" t="s">
        <v>465</v>
      </c>
      <c r="D629" s="99" t="s">
        <v>560</v>
      </c>
      <c r="E629" s="97"/>
      <c r="F629" s="109" t="s">
        <v>1462</v>
      </c>
      <c r="G629" s="97"/>
      <c r="H629" s="101">
        <v>11340</v>
      </c>
      <c r="I629" s="106">
        <v>42509</v>
      </c>
      <c r="J629" s="100" t="s">
        <v>469</v>
      </c>
      <c r="K629" s="100" t="s">
        <v>955</v>
      </c>
      <c r="L629" s="103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33"/>
      <c r="AO629" s="33"/>
      <c r="AP629" s="33"/>
      <c r="AQ629" s="33"/>
      <c r="AR629" s="33"/>
      <c r="AS629" s="33"/>
      <c r="AT629" s="33"/>
      <c r="AU629" s="33"/>
      <c r="AV629" s="33"/>
    </row>
    <row r="630" spans="1:48" s="36" customFormat="1" ht="12.75">
      <c r="A630" s="96">
        <f t="shared" si="39"/>
        <v>627</v>
      </c>
      <c r="B630" s="97" t="s">
        <v>476</v>
      </c>
      <c r="C630" s="98" t="s">
        <v>465</v>
      </c>
      <c r="D630" s="99" t="s">
        <v>563</v>
      </c>
      <c r="E630" s="97"/>
      <c r="F630" s="109" t="s">
        <v>1455</v>
      </c>
      <c r="G630" s="97"/>
      <c r="H630" s="101">
        <v>48100</v>
      </c>
      <c r="I630" s="106">
        <v>42509</v>
      </c>
      <c r="J630" s="100" t="s">
        <v>469</v>
      </c>
      <c r="K630" s="100" t="s">
        <v>955</v>
      </c>
      <c r="L630" s="103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37"/>
      <c r="AO630" s="37"/>
      <c r="AP630" s="37"/>
      <c r="AQ630" s="37"/>
      <c r="AR630" s="37"/>
      <c r="AS630" s="37"/>
      <c r="AT630" s="37"/>
      <c r="AU630" s="37"/>
      <c r="AV630" s="37"/>
    </row>
    <row r="631" spans="1:48" s="36" customFormat="1" ht="26.25">
      <c r="A631" s="96">
        <f t="shared" si="39"/>
        <v>628</v>
      </c>
      <c r="B631" s="97" t="s">
        <v>942</v>
      </c>
      <c r="C631" s="98" t="s">
        <v>465</v>
      </c>
      <c r="D631" s="99" t="s">
        <v>566</v>
      </c>
      <c r="E631" s="97"/>
      <c r="F631" s="109" t="s">
        <v>1463</v>
      </c>
      <c r="G631" s="97"/>
      <c r="H631" s="101">
        <v>11300</v>
      </c>
      <c r="I631" s="106">
        <v>42509</v>
      </c>
      <c r="J631" s="100" t="s">
        <v>469</v>
      </c>
      <c r="K631" s="100" t="s">
        <v>955</v>
      </c>
      <c r="L631" s="103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37"/>
      <c r="AO631" s="37"/>
      <c r="AP631" s="37"/>
      <c r="AQ631" s="37"/>
      <c r="AR631" s="37"/>
      <c r="AS631" s="37"/>
      <c r="AT631" s="37"/>
      <c r="AU631" s="37"/>
      <c r="AV631" s="37"/>
    </row>
    <row r="632" spans="1:48" s="36" customFormat="1" ht="26.25">
      <c r="A632" s="96">
        <f t="shared" si="39"/>
        <v>629</v>
      </c>
      <c r="B632" s="97" t="s">
        <v>476</v>
      </c>
      <c r="C632" s="98" t="s">
        <v>465</v>
      </c>
      <c r="D632" s="99" t="s">
        <v>747</v>
      </c>
      <c r="E632" s="97"/>
      <c r="F632" s="109" t="s">
        <v>1460</v>
      </c>
      <c r="G632" s="97"/>
      <c r="H632" s="101">
        <v>8000</v>
      </c>
      <c r="I632" s="106">
        <v>42509</v>
      </c>
      <c r="J632" s="100" t="s">
        <v>469</v>
      </c>
      <c r="K632" s="100" t="s">
        <v>955</v>
      </c>
      <c r="L632" s="103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37"/>
      <c r="AO632" s="37"/>
      <c r="AP632" s="37"/>
      <c r="AQ632" s="37"/>
      <c r="AR632" s="37"/>
      <c r="AS632" s="37"/>
      <c r="AT632" s="37"/>
      <c r="AU632" s="37"/>
      <c r="AV632" s="37"/>
    </row>
    <row r="633" spans="1:48" s="12" customFormat="1" ht="26.25">
      <c r="A633" s="96">
        <f t="shared" si="39"/>
        <v>630</v>
      </c>
      <c r="B633" s="97" t="s">
        <v>476</v>
      </c>
      <c r="C633" s="98" t="s">
        <v>465</v>
      </c>
      <c r="D633" s="99" t="s">
        <v>120</v>
      </c>
      <c r="E633" s="97"/>
      <c r="F633" s="109" t="s">
        <v>1464</v>
      </c>
      <c r="G633" s="97"/>
      <c r="H633" s="101">
        <v>33724</v>
      </c>
      <c r="I633" s="106">
        <v>42509</v>
      </c>
      <c r="J633" s="100" t="s">
        <v>469</v>
      </c>
      <c r="K633" s="100" t="s">
        <v>955</v>
      </c>
      <c r="L633" s="103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33"/>
      <c r="AO633" s="33"/>
      <c r="AP633" s="33"/>
      <c r="AQ633" s="33"/>
      <c r="AR633" s="33"/>
      <c r="AS633" s="33"/>
      <c r="AT633" s="33"/>
      <c r="AU633" s="33"/>
      <c r="AV633" s="33"/>
    </row>
    <row r="634" spans="1:48" s="12" customFormat="1" ht="26.25">
      <c r="A634" s="96">
        <f t="shared" si="39"/>
        <v>631</v>
      </c>
      <c r="B634" s="97" t="s">
        <v>476</v>
      </c>
      <c r="C634" s="98" t="s">
        <v>465</v>
      </c>
      <c r="D634" s="99" t="s">
        <v>541</v>
      </c>
      <c r="E634" s="97"/>
      <c r="F634" s="109" t="s">
        <v>1459</v>
      </c>
      <c r="G634" s="97"/>
      <c r="H634" s="101">
        <v>1721611.25</v>
      </c>
      <c r="I634" s="106">
        <v>42509</v>
      </c>
      <c r="J634" s="100" t="s">
        <v>469</v>
      </c>
      <c r="K634" s="100" t="s">
        <v>955</v>
      </c>
      <c r="L634" s="103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</row>
    <row r="635" spans="1:48" s="12" customFormat="1" ht="12.75">
      <c r="A635" s="96">
        <f t="shared" si="39"/>
        <v>632</v>
      </c>
      <c r="B635" s="97" t="s">
        <v>536</v>
      </c>
      <c r="C635" s="98" t="s">
        <v>537</v>
      </c>
      <c r="D635" s="99" t="s">
        <v>538</v>
      </c>
      <c r="E635" s="97"/>
      <c r="F635" s="97"/>
      <c r="G635" s="109" t="s">
        <v>1465</v>
      </c>
      <c r="H635" s="101">
        <v>17498.88</v>
      </c>
      <c r="I635" s="106">
        <v>42004</v>
      </c>
      <c r="J635" s="100" t="s">
        <v>449</v>
      </c>
      <c r="K635" s="100" t="s">
        <v>591</v>
      </c>
      <c r="L635" s="103">
        <f aca="true" t="shared" si="43" ref="L635:L647">H635/1.24</f>
        <v>14112.000000000002</v>
      </c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</row>
    <row r="636" spans="1:48" s="12" customFormat="1" ht="12.75">
      <c r="A636" s="96">
        <f t="shared" si="39"/>
        <v>633</v>
      </c>
      <c r="B636" s="97" t="s">
        <v>442</v>
      </c>
      <c r="C636" s="98" t="s">
        <v>734</v>
      </c>
      <c r="D636" s="99" t="s">
        <v>741</v>
      </c>
      <c r="E636" s="97"/>
      <c r="F636" s="97" t="s">
        <v>742</v>
      </c>
      <c r="G636" s="109" t="s">
        <v>1024</v>
      </c>
      <c r="H636" s="101">
        <v>104.1</v>
      </c>
      <c r="I636" s="106">
        <v>41790</v>
      </c>
      <c r="J636" s="100" t="s">
        <v>449</v>
      </c>
      <c r="K636" s="100" t="s">
        <v>492</v>
      </c>
      <c r="L636" s="103">
        <f t="shared" si="43"/>
        <v>83.95161290322581</v>
      </c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33"/>
      <c r="AO636" s="33"/>
      <c r="AP636" s="33"/>
      <c r="AQ636" s="33"/>
      <c r="AR636" s="33"/>
      <c r="AS636" s="33"/>
      <c r="AT636" s="33"/>
      <c r="AU636" s="33"/>
      <c r="AV636" s="33"/>
    </row>
    <row r="637" spans="1:48" s="12" customFormat="1" ht="12.75">
      <c r="A637" s="96">
        <f t="shared" si="39"/>
        <v>634</v>
      </c>
      <c r="B637" s="97" t="s">
        <v>442</v>
      </c>
      <c r="C637" s="98" t="s">
        <v>734</v>
      </c>
      <c r="D637" s="99" t="s">
        <v>735</v>
      </c>
      <c r="E637" s="97"/>
      <c r="F637" s="97" t="s">
        <v>736</v>
      </c>
      <c r="G637" s="109" t="s">
        <v>790</v>
      </c>
      <c r="H637" s="101">
        <v>183.37</v>
      </c>
      <c r="I637" s="106">
        <v>41790</v>
      </c>
      <c r="J637" s="100" t="s">
        <v>449</v>
      </c>
      <c r="K637" s="100" t="s">
        <v>492</v>
      </c>
      <c r="L637" s="103">
        <f t="shared" si="43"/>
        <v>147.8790322580645</v>
      </c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33"/>
      <c r="AO637" s="33"/>
      <c r="AP637" s="33"/>
      <c r="AQ637" s="33"/>
      <c r="AR637" s="33"/>
      <c r="AS637" s="33"/>
      <c r="AT637" s="33"/>
      <c r="AU637" s="33"/>
      <c r="AV637" s="33"/>
    </row>
    <row r="638" spans="1:48" s="12" customFormat="1" ht="26.25">
      <c r="A638" s="96">
        <f t="shared" si="39"/>
        <v>635</v>
      </c>
      <c r="B638" s="97" t="s">
        <v>442</v>
      </c>
      <c r="C638" s="98" t="s">
        <v>694</v>
      </c>
      <c r="D638" s="99" t="s">
        <v>785</v>
      </c>
      <c r="E638" s="97"/>
      <c r="F638" s="97" t="s">
        <v>786</v>
      </c>
      <c r="G638" s="109" t="s">
        <v>791</v>
      </c>
      <c r="H638" s="101">
        <v>23861.79</v>
      </c>
      <c r="I638" s="106">
        <v>41790</v>
      </c>
      <c r="J638" s="100" t="s">
        <v>449</v>
      </c>
      <c r="K638" s="100" t="s">
        <v>525</v>
      </c>
      <c r="L638" s="103">
        <f t="shared" si="43"/>
        <v>19243.379032258064</v>
      </c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33"/>
      <c r="AO638" s="33"/>
      <c r="AP638" s="33"/>
      <c r="AQ638" s="33"/>
      <c r="AR638" s="33"/>
      <c r="AS638" s="33"/>
      <c r="AT638" s="33"/>
      <c r="AU638" s="33"/>
      <c r="AV638" s="33"/>
    </row>
    <row r="639" spans="1:48" s="12" customFormat="1" ht="26.25">
      <c r="A639" s="96">
        <f t="shared" si="39"/>
        <v>636</v>
      </c>
      <c r="B639" s="97" t="s">
        <v>520</v>
      </c>
      <c r="C639" s="98" t="s">
        <v>521</v>
      </c>
      <c r="D639" s="99" t="s">
        <v>950</v>
      </c>
      <c r="E639" s="97"/>
      <c r="F639" s="97" t="s">
        <v>951</v>
      </c>
      <c r="G639" s="109" t="s">
        <v>1034</v>
      </c>
      <c r="H639" s="101">
        <v>1736</v>
      </c>
      <c r="I639" s="106">
        <v>41790</v>
      </c>
      <c r="J639" s="100" t="s">
        <v>449</v>
      </c>
      <c r="K639" s="100" t="s">
        <v>525</v>
      </c>
      <c r="L639" s="103">
        <f t="shared" si="43"/>
        <v>1400</v>
      </c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33"/>
      <c r="AO639" s="33"/>
      <c r="AP639" s="33"/>
      <c r="AQ639" s="33"/>
      <c r="AR639" s="33"/>
      <c r="AS639" s="33"/>
      <c r="AT639" s="33"/>
      <c r="AU639" s="33"/>
      <c r="AV639" s="33"/>
    </row>
    <row r="640" spans="1:48" s="12" customFormat="1" ht="26.25">
      <c r="A640" s="96">
        <f t="shared" si="39"/>
        <v>637</v>
      </c>
      <c r="B640" s="97" t="s">
        <v>520</v>
      </c>
      <c r="C640" s="98" t="s">
        <v>521</v>
      </c>
      <c r="D640" s="99" t="s">
        <v>874</v>
      </c>
      <c r="E640" s="97"/>
      <c r="F640" s="97" t="s">
        <v>1156</v>
      </c>
      <c r="G640" s="109" t="s">
        <v>1035</v>
      </c>
      <c r="H640" s="101">
        <v>1190.4</v>
      </c>
      <c r="I640" s="106">
        <v>41790</v>
      </c>
      <c r="J640" s="100" t="s">
        <v>449</v>
      </c>
      <c r="K640" s="100" t="s">
        <v>525</v>
      </c>
      <c r="L640" s="103">
        <f t="shared" si="43"/>
        <v>960.0000000000001</v>
      </c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33"/>
      <c r="AO640" s="33"/>
      <c r="AP640" s="33"/>
      <c r="AQ640" s="33"/>
      <c r="AR640" s="33"/>
      <c r="AS640" s="33"/>
      <c r="AT640" s="33"/>
      <c r="AU640" s="33"/>
      <c r="AV640" s="33"/>
    </row>
    <row r="641" spans="1:48" s="12" customFormat="1" ht="26.25">
      <c r="A641" s="96">
        <f t="shared" si="39"/>
        <v>638</v>
      </c>
      <c r="B641" s="97" t="s">
        <v>520</v>
      </c>
      <c r="C641" s="98" t="s">
        <v>521</v>
      </c>
      <c r="D641" s="99" t="s">
        <v>1613</v>
      </c>
      <c r="E641" s="97"/>
      <c r="F641" s="97" t="s">
        <v>256</v>
      </c>
      <c r="G641" s="109" t="s">
        <v>1036</v>
      </c>
      <c r="H641" s="101">
        <v>1542.56</v>
      </c>
      <c r="I641" s="106">
        <v>41790</v>
      </c>
      <c r="J641" s="100" t="s">
        <v>449</v>
      </c>
      <c r="K641" s="100" t="s">
        <v>525</v>
      </c>
      <c r="L641" s="103">
        <f t="shared" si="43"/>
        <v>1244</v>
      </c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33"/>
      <c r="AO641" s="33"/>
      <c r="AP641" s="33"/>
      <c r="AQ641" s="33"/>
      <c r="AR641" s="33"/>
      <c r="AS641" s="33"/>
      <c r="AT641" s="33"/>
      <c r="AU641" s="33"/>
      <c r="AV641" s="33"/>
    </row>
    <row r="642" spans="1:48" s="12" customFormat="1" ht="26.25">
      <c r="A642" s="96">
        <f t="shared" si="39"/>
        <v>639</v>
      </c>
      <c r="B642" s="97" t="s">
        <v>520</v>
      </c>
      <c r="C642" s="98" t="s">
        <v>521</v>
      </c>
      <c r="D642" s="99" t="s">
        <v>948</v>
      </c>
      <c r="E642" s="97"/>
      <c r="F642" s="97" t="s">
        <v>949</v>
      </c>
      <c r="G642" s="109" t="s">
        <v>1037</v>
      </c>
      <c r="H642" s="101">
        <v>340.5</v>
      </c>
      <c r="I642" s="106">
        <v>41790</v>
      </c>
      <c r="J642" s="100" t="s">
        <v>449</v>
      </c>
      <c r="K642" s="100" t="s">
        <v>525</v>
      </c>
      <c r="L642" s="103">
        <f t="shared" si="43"/>
        <v>274.5967741935484</v>
      </c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33"/>
      <c r="AO642" s="33"/>
      <c r="AP642" s="33"/>
      <c r="AQ642" s="33"/>
      <c r="AR642" s="33"/>
      <c r="AS642" s="33"/>
      <c r="AT642" s="33"/>
      <c r="AU642" s="33"/>
      <c r="AV642" s="33"/>
    </row>
    <row r="643" spans="1:48" s="12" customFormat="1" ht="12.75">
      <c r="A643" s="96">
        <f t="shared" si="39"/>
        <v>640</v>
      </c>
      <c r="B643" s="97" t="s">
        <v>520</v>
      </c>
      <c r="C643" s="98" t="s">
        <v>521</v>
      </c>
      <c r="D643" s="99" t="s">
        <v>1000</v>
      </c>
      <c r="E643" s="97"/>
      <c r="F643" s="97" t="s">
        <v>1001</v>
      </c>
      <c r="G643" s="109" t="s">
        <v>1038</v>
      </c>
      <c r="H643" s="101">
        <v>39060</v>
      </c>
      <c r="I643" s="106">
        <v>41790</v>
      </c>
      <c r="J643" s="100" t="s">
        <v>449</v>
      </c>
      <c r="K643" s="100" t="s">
        <v>525</v>
      </c>
      <c r="L643" s="103">
        <f t="shared" si="43"/>
        <v>31500</v>
      </c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33"/>
      <c r="AO643" s="33"/>
      <c r="AP643" s="33"/>
      <c r="AQ643" s="33"/>
      <c r="AR643" s="33"/>
      <c r="AS643" s="33"/>
      <c r="AT643" s="33"/>
      <c r="AU643" s="33"/>
      <c r="AV643" s="33"/>
    </row>
    <row r="644" spans="1:48" s="12" customFormat="1" ht="26.25">
      <c r="A644" s="96">
        <f t="shared" si="39"/>
        <v>641</v>
      </c>
      <c r="B644" s="97" t="s">
        <v>520</v>
      </c>
      <c r="C644" s="98" t="s">
        <v>521</v>
      </c>
      <c r="D644" s="99" t="s">
        <v>1605</v>
      </c>
      <c r="E644" s="97"/>
      <c r="F644" s="109" t="s">
        <v>1647</v>
      </c>
      <c r="G644" s="109" t="s">
        <v>1039</v>
      </c>
      <c r="H644" s="101">
        <v>531.46</v>
      </c>
      <c r="I644" s="106">
        <v>41790</v>
      </c>
      <c r="J644" s="100" t="s">
        <v>449</v>
      </c>
      <c r="K644" s="100" t="s">
        <v>955</v>
      </c>
      <c r="L644" s="103">
        <f t="shared" si="43"/>
        <v>428.5967741935484</v>
      </c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33"/>
      <c r="AO644" s="33"/>
      <c r="AP644" s="33"/>
      <c r="AQ644" s="33"/>
      <c r="AR644" s="33"/>
      <c r="AS644" s="33"/>
      <c r="AT644" s="33"/>
      <c r="AU644" s="33"/>
      <c r="AV644" s="33"/>
    </row>
    <row r="645" spans="1:48" s="12" customFormat="1" ht="26.25">
      <c r="A645" s="96">
        <f t="shared" si="39"/>
        <v>642</v>
      </c>
      <c r="B645" s="97" t="s">
        <v>520</v>
      </c>
      <c r="C645" s="98" t="s">
        <v>521</v>
      </c>
      <c r="D645" s="99" t="s">
        <v>1608</v>
      </c>
      <c r="E645" s="97"/>
      <c r="F645" s="109" t="s">
        <v>1653</v>
      </c>
      <c r="G645" s="97" t="s">
        <v>1040</v>
      </c>
      <c r="H645" s="101">
        <v>310</v>
      </c>
      <c r="I645" s="106">
        <v>41790</v>
      </c>
      <c r="J645" s="100" t="s">
        <v>449</v>
      </c>
      <c r="K645" s="100" t="s">
        <v>955</v>
      </c>
      <c r="L645" s="103">
        <f t="shared" si="43"/>
        <v>250</v>
      </c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33"/>
      <c r="AO645" s="33"/>
      <c r="AP645" s="33"/>
      <c r="AQ645" s="33"/>
      <c r="AR645" s="33"/>
      <c r="AS645" s="33"/>
      <c r="AT645" s="33"/>
      <c r="AU645" s="33"/>
      <c r="AV645" s="33"/>
    </row>
    <row r="646" spans="1:48" s="12" customFormat="1" ht="12.75">
      <c r="A646" s="96">
        <f aca="true" t="shared" si="44" ref="A646:A709">A645+1</f>
        <v>643</v>
      </c>
      <c r="B646" s="97" t="s">
        <v>442</v>
      </c>
      <c r="C646" s="98" t="s">
        <v>734</v>
      </c>
      <c r="D646" s="99" t="s">
        <v>741</v>
      </c>
      <c r="E646" s="97"/>
      <c r="F646" s="97" t="s">
        <v>742</v>
      </c>
      <c r="G646" s="109" t="s">
        <v>1041</v>
      </c>
      <c r="H646" s="101">
        <v>230.64</v>
      </c>
      <c r="I646" s="106">
        <v>41790</v>
      </c>
      <c r="J646" s="100" t="s">
        <v>449</v>
      </c>
      <c r="K646" s="100" t="s">
        <v>492</v>
      </c>
      <c r="L646" s="103">
        <f t="shared" si="43"/>
        <v>186</v>
      </c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33"/>
      <c r="AO646" s="33"/>
      <c r="AP646" s="33"/>
      <c r="AQ646" s="33"/>
      <c r="AR646" s="33"/>
      <c r="AS646" s="33"/>
      <c r="AT646" s="33"/>
      <c r="AU646" s="33"/>
      <c r="AV646" s="33"/>
    </row>
    <row r="647" spans="1:48" s="12" customFormat="1" ht="26.25">
      <c r="A647" s="96">
        <f t="shared" si="44"/>
        <v>644</v>
      </c>
      <c r="B647" s="97" t="s">
        <v>442</v>
      </c>
      <c r="C647" s="98" t="s">
        <v>443</v>
      </c>
      <c r="D647" s="99" t="s">
        <v>1470</v>
      </c>
      <c r="E647" s="97"/>
      <c r="F647" s="97" t="s">
        <v>1471</v>
      </c>
      <c r="G647" s="97" t="s">
        <v>1042</v>
      </c>
      <c r="H647" s="101">
        <v>1903.4</v>
      </c>
      <c r="I647" s="106">
        <v>41790</v>
      </c>
      <c r="J647" s="100" t="s">
        <v>449</v>
      </c>
      <c r="K647" s="100" t="s">
        <v>955</v>
      </c>
      <c r="L647" s="103">
        <f t="shared" si="43"/>
        <v>1535</v>
      </c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33"/>
      <c r="AO647" s="33"/>
      <c r="AP647" s="33"/>
      <c r="AQ647" s="33"/>
      <c r="AR647" s="33"/>
      <c r="AS647" s="33"/>
      <c r="AT647" s="33"/>
      <c r="AU647" s="33"/>
      <c r="AV647" s="33"/>
    </row>
    <row r="648" spans="1:48" s="12" customFormat="1" ht="12.75">
      <c r="A648" s="96">
        <f t="shared" si="44"/>
        <v>645</v>
      </c>
      <c r="B648" s="97" t="s">
        <v>800</v>
      </c>
      <c r="C648" s="98" t="s">
        <v>801</v>
      </c>
      <c r="D648" s="99" t="s">
        <v>716</v>
      </c>
      <c r="E648" s="97"/>
      <c r="F648" s="97" t="s">
        <v>802</v>
      </c>
      <c r="G648" s="97" t="s">
        <v>1547</v>
      </c>
      <c r="H648" s="101">
        <v>92126.8</v>
      </c>
      <c r="I648" s="106">
        <v>41820</v>
      </c>
      <c r="J648" s="100" t="s">
        <v>449</v>
      </c>
      <c r="K648" s="100" t="s">
        <v>525</v>
      </c>
      <c r="L648" s="103">
        <f>H648/1.09</f>
        <v>84520</v>
      </c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33"/>
      <c r="AO648" s="33"/>
      <c r="AP648" s="33"/>
      <c r="AQ648" s="33"/>
      <c r="AR648" s="33"/>
      <c r="AS648" s="33"/>
      <c r="AT648" s="33"/>
      <c r="AU648" s="33"/>
      <c r="AV648" s="33"/>
    </row>
    <row r="649" spans="1:48" s="12" customFormat="1" ht="12.75">
      <c r="A649" s="96">
        <f t="shared" si="44"/>
        <v>646</v>
      </c>
      <c r="B649" s="97" t="s">
        <v>800</v>
      </c>
      <c r="C649" s="98" t="s">
        <v>801</v>
      </c>
      <c r="D649" s="99" t="s">
        <v>716</v>
      </c>
      <c r="E649" s="97"/>
      <c r="F649" s="97" t="s">
        <v>1220</v>
      </c>
      <c r="G649" s="97" t="s">
        <v>1548</v>
      </c>
      <c r="H649" s="101">
        <v>18486.4</v>
      </c>
      <c r="I649" s="106">
        <v>41820</v>
      </c>
      <c r="J649" s="100" t="s">
        <v>449</v>
      </c>
      <c r="K649" s="100" t="s">
        <v>525</v>
      </c>
      <c r="L649" s="103">
        <f>H649/1.09</f>
        <v>16960</v>
      </c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33"/>
      <c r="AO649" s="33"/>
      <c r="AP649" s="33"/>
      <c r="AQ649" s="33"/>
      <c r="AR649" s="33"/>
      <c r="AS649" s="33"/>
      <c r="AT649" s="33"/>
      <c r="AU649" s="33"/>
      <c r="AV649" s="33"/>
    </row>
    <row r="650" spans="1:48" s="12" customFormat="1" ht="12.75">
      <c r="A650" s="96">
        <f t="shared" si="44"/>
        <v>647</v>
      </c>
      <c r="B650" s="97" t="s">
        <v>442</v>
      </c>
      <c r="C650" s="98" t="s">
        <v>374</v>
      </c>
      <c r="D650" s="99" t="s">
        <v>377</v>
      </c>
      <c r="E650" s="97"/>
      <c r="F650" s="109" t="s">
        <v>403</v>
      </c>
      <c r="G650" s="109" t="s">
        <v>619</v>
      </c>
      <c r="H650" s="101">
        <v>19071.2</v>
      </c>
      <c r="I650" s="106">
        <v>41790</v>
      </c>
      <c r="J650" s="100" t="s">
        <v>449</v>
      </c>
      <c r="K650" s="100" t="s">
        <v>375</v>
      </c>
      <c r="L650" s="103">
        <f aca="true" t="shared" si="45" ref="L650:L657">H650/1.24</f>
        <v>15380</v>
      </c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33"/>
      <c r="AO650" s="33"/>
      <c r="AP650" s="33"/>
      <c r="AQ650" s="33"/>
      <c r="AR650" s="33"/>
      <c r="AS650" s="33"/>
      <c r="AT650" s="33"/>
      <c r="AU650" s="33"/>
      <c r="AV650" s="33"/>
    </row>
    <row r="651" spans="1:48" s="12" customFormat="1" ht="12.75">
      <c r="A651" s="96">
        <f t="shared" si="44"/>
        <v>648</v>
      </c>
      <c r="B651" s="97" t="s">
        <v>442</v>
      </c>
      <c r="C651" s="98" t="s">
        <v>374</v>
      </c>
      <c r="D651" s="99" t="s">
        <v>773</v>
      </c>
      <c r="E651" s="97"/>
      <c r="F651" s="109" t="s">
        <v>296</v>
      </c>
      <c r="G651" s="109" t="s">
        <v>620</v>
      </c>
      <c r="H651" s="101">
        <v>18493.36</v>
      </c>
      <c r="I651" s="106">
        <v>41790</v>
      </c>
      <c r="J651" s="100" t="s">
        <v>449</v>
      </c>
      <c r="K651" s="100" t="s">
        <v>375</v>
      </c>
      <c r="L651" s="103">
        <f t="shared" si="45"/>
        <v>14914</v>
      </c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33"/>
      <c r="AO651" s="33"/>
      <c r="AP651" s="33"/>
      <c r="AQ651" s="33"/>
      <c r="AR651" s="33"/>
      <c r="AS651" s="33"/>
      <c r="AT651" s="33"/>
      <c r="AU651" s="33"/>
      <c r="AV651" s="33"/>
    </row>
    <row r="652" spans="1:48" s="12" customFormat="1" ht="26.25">
      <c r="A652" s="96">
        <f t="shared" si="44"/>
        <v>649</v>
      </c>
      <c r="B652" s="97" t="s">
        <v>520</v>
      </c>
      <c r="C652" s="98" t="s">
        <v>521</v>
      </c>
      <c r="D652" s="99" t="s">
        <v>1470</v>
      </c>
      <c r="E652" s="97"/>
      <c r="F652" s="97" t="s">
        <v>210</v>
      </c>
      <c r="G652" s="97" t="s">
        <v>1072</v>
      </c>
      <c r="H652" s="101">
        <v>297.6</v>
      </c>
      <c r="I652" s="106">
        <v>41790</v>
      </c>
      <c r="J652" s="100" t="s">
        <v>449</v>
      </c>
      <c r="K652" s="100" t="s">
        <v>525</v>
      </c>
      <c r="L652" s="103">
        <f t="shared" si="45"/>
        <v>240.00000000000003</v>
      </c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33"/>
      <c r="AO652" s="33"/>
      <c r="AP652" s="33"/>
      <c r="AQ652" s="33"/>
      <c r="AR652" s="33"/>
      <c r="AS652" s="33"/>
      <c r="AT652" s="33"/>
      <c r="AU652" s="33"/>
      <c r="AV652" s="33"/>
    </row>
    <row r="653" spans="1:48" s="12" customFormat="1" ht="26.25">
      <c r="A653" s="96">
        <f t="shared" si="44"/>
        <v>650</v>
      </c>
      <c r="B653" s="97" t="s">
        <v>520</v>
      </c>
      <c r="C653" s="98" t="s">
        <v>521</v>
      </c>
      <c r="D653" s="99" t="s">
        <v>1609</v>
      </c>
      <c r="E653" s="97"/>
      <c r="F653" s="109" t="s">
        <v>1639</v>
      </c>
      <c r="G653" s="97" t="s">
        <v>1073</v>
      </c>
      <c r="H653" s="101">
        <v>7440</v>
      </c>
      <c r="I653" s="106">
        <v>41790</v>
      </c>
      <c r="J653" s="100" t="s">
        <v>449</v>
      </c>
      <c r="K653" s="100" t="s">
        <v>955</v>
      </c>
      <c r="L653" s="103">
        <f t="shared" si="45"/>
        <v>6000</v>
      </c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33"/>
      <c r="AO653" s="33"/>
      <c r="AP653" s="33"/>
      <c r="AQ653" s="33"/>
      <c r="AR653" s="33"/>
      <c r="AS653" s="33"/>
      <c r="AT653" s="33"/>
      <c r="AU653" s="33"/>
      <c r="AV653" s="33"/>
    </row>
    <row r="654" spans="1:48" s="12" customFormat="1" ht="12.75">
      <c r="A654" s="96">
        <f t="shared" si="44"/>
        <v>651</v>
      </c>
      <c r="B654" s="97" t="s">
        <v>442</v>
      </c>
      <c r="C654" s="98" t="s">
        <v>374</v>
      </c>
      <c r="D654" s="99" t="s">
        <v>1308</v>
      </c>
      <c r="E654" s="97"/>
      <c r="F654" s="109" t="s">
        <v>402</v>
      </c>
      <c r="G654" s="97" t="s">
        <v>911</v>
      </c>
      <c r="H654" s="101">
        <v>45140.08</v>
      </c>
      <c r="I654" s="106">
        <v>41790</v>
      </c>
      <c r="J654" s="100" t="s">
        <v>449</v>
      </c>
      <c r="K654" s="100" t="s">
        <v>375</v>
      </c>
      <c r="L654" s="103">
        <f t="shared" si="45"/>
        <v>36403.290322580644</v>
      </c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33"/>
      <c r="AO654" s="33"/>
      <c r="AP654" s="33"/>
      <c r="AQ654" s="33"/>
      <c r="AR654" s="33"/>
      <c r="AS654" s="33"/>
      <c r="AT654" s="33"/>
      <c r="AU654" s="33"/>
      <c r="AV654" s="33"/>
    </row>
    <row r="655" spans="1:48" s="12" customFormat="1" ht="26.25">
      <c r="A655" s="96">
        <f t="shared" si="44"/>
        <v>652</v>
      </c>
      <c r="B655" s="97" t="s">
        <v>442</v>
      </c>
      <c r="C655" s="98" t="s">
        <v>694</v>
      </c>
      <c r="D655" s="99" t="s">
        <v>785</v>
      </c>
      <c r="E655" s="97"/>
      <c r="F655" s="97" t="s">
        <v>786</v>
      </c>
      <c r="G655" s="97" t="s">
        <v>912</v>
      </c>
      <c r="H655" s="101">
        <v>316.2</v>
      </c>
      <c r="I655" s="106">
        <v>41790</v>
      </c>
      <c r="J655" s="100" t="s">
        <v>449</v>
      </c>
      <c r="K655" s="100" t="s">
        <v>525</v>
      </c>
      <c r="L655" s="103">
        <f t="shared" si="45"/>
        <v>255</v>
      </c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33"/>
      <c r="AO655" s="33"/>
      <c r="AP655" s="33"/>
      <c r="AQ655" s="33"/>
      <c r="AR655" s="33"/>
      <c r="AS655" s="33"/>
      <c r="AT655" s="33"/>
      <c r="AU655" s="33"/>
      <c r="AV655" s="33"/>
    </row>
    <row r="656" spans="1:48" s="12" customFormat="1" ht="26.25">
      <c r="A656" s="96">
        <f t="shared" si="44"/>
        <v>653</v>
      </c>
      <c r="B656" s="97" t="s">
        <v>442</v>
      </c>
      <c r="C656" s="98" t="s">
        <v>694</v>
      </c>
      <c r="D656" s="99" t="s">
        <v>905</v>
      </c>
      <c r="E656" s="97"/>
      <c r="F656" s="97" t="s">
        <v>906</v>
      </c>
      <c r="G656" s="97" t="s">
        <v>913</v>
      </c>
      <c r="H656" s="101">
        <v>2269.45</v>
      </c>
      <c r="I656" s="106">
        <v>41790</v>
      </c>
      <c r="J656" s="100" t="s">
        <v>449</v>
      </c>
      <c r="K656" s="100" t="s">
        <v>525</v>
      </c>
      <c r="L656" s="103">
        <f t="shared" si="45"/>
        <v>1830.2016129032256</v>
      </c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33"/>
      <c r="AO656" s="33"/>
      <c r="AP656" s="33"/>
      <c r="AQ656" s="33"/>
      <c r="AR656" s="33"/>
      <c r="AS656" s="33"/>
      <c r="AT656" s="33"/>
      <c r="AU656" s="33"/>
      <c r="AV656" s="33"/>
    </row>
    <row r="657" spans="1:48" s="12" customFormat="1" ht="26.25">
      <c r="A657" s="96">
        <f t="shared" si="44"/>
        <v>654</v>
      </c>
      <c r="B657" s="97" t="s">
        <v>442</v>
      </c>
      <c r="C657" s="98" t="s">
        <v>694</v>
      </c>
      <c r="D657" s="99" t="s">
        <v>626</v>
      </c>
      <c r="E657" s="97"/>
      <c r="F657" s="97" t="s">
        <v>783</v>
      </c>
      <c r="G657" s="97" t="s">
        <v>627</v>
      </c>
      <c r="H657" s="101">
        <v>1290.59</v>
      </c>
      <c r="I657" s="106">
        <v>41790</v>
      </c>
      <c r="J657" s="100" t="s">
        <v>449</v>
      </c>
      <c r="K657" s="100" t="s">
        <v>525</v>
      </c>
      <c r="L657" s="103">
        <f t="shared" si="45"/>
        <v>1040.7983870967741</v>
      </c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33"/>
      <c r="AO657" s="33"/>
      <c r="AP657" s="33"/>
      <c r="AQ657" s="33"/>
      <c r="AR657" s="33"/>
      <c r="AS657" s="33"/>
      <c r="AT657" s="33"/>
      <c r="AU657" s="33"/>
      <c r="AV657" s="33"/>
    </row>
    <row r="658" spans="1:48" s="12" customFormat="1" ht="12.75">
      <c r="A658" s="96">
        <f t="shared" si="44"/>
        <v>655</v>
      </c>
      <c r="B658" s="97" t="s">
        <v>476</v>
      </c>
      <c r="C658" s="98" t="s">
        <v>465</v>
      </c>
      <c r="D658" s="99" t="s">
        <v>557</v>
      </c>
      <c r="E658" s="97"/>
      <c r="F658" s="109" t="s">
        <v>858</v>
      </c>
      <c r="G658" s="97"/>
      <c r="H658" s="101">
        <v>62400</v>
      </c>
      <c r="I658" s="106">
        <v>42518</v>
      </c>
      <c r="J658" s="100" t="s">
        <v>469</v>
      </c>
      <c r="K658" s="100" t="s">
        <v>955</v>
      </c>
      <c r="L658" s="103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</row>
    <row r="659" spans="1:48" s="12" customFormat="1" ht="12.75">
      <c r="A659" s="96">
        <f t="shared" si="44"/>
        <v>656</v>
      </c>
      <c r="B659" s="97" t="s">
        <v>476</v>
      </c>
      <c r="C659" s="98" t="s">
        <v>465</v>
      </c>
      <c r="D659" s="99" t="s">
        <v>112</v>
      </c>
      <c r="E659" s="97"/>
      <c r="F659" s="109" t="s">
        <v>857</v>
      </c>
      <c r="G659" s="97"/>
      <c r="H659" s="101">
        <v>45360</v>
      </c>
      <c r="I659" s="106">
        <v>42518</v>
      </c>
      <c r="J659" s="100" t="s">
        <v>469</v>
      </c>
      <c r="K659" s="100" t="s">
        <v>955</v>
      </c>
      <c r="L659" s="103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</row>
    <row r="660" spans="1:48" s="12" customFormat="1" ht="12.75">
      <c r="A660" s="96">
        <f t="shared" si="44"/>
        <v>657</v>
      </c>
      <c r="B660" s="97" t="s">
        <v>536</v>
      </c>
      <c r="C660" s="98" t="s">
        <v>722</v>
      </c>
      <c r="D660" s="99" t="s">
        <v>723</v>
      </c>
      <c r="E660" s="97"/>
      <c r="F660" s="97" t="s">
        <v>724</v>
      </c>
      <c r="G660" s="97" t="s">
        <v>1290</v>
      </c>
      <c r="H660" s="101">
        <v>1339.2</v>
      </c>
      <c r="I660" s="106">
        <v>41790</v>
      </c>
      <c r="J660" s="100" t="s">
        <v>449</v>
      </c>
      <c r="K660" s="100" t="s">
        <v>726</v>
      </c>
      <c r="L660" s="103">
        <f aca="true" t="shared" si="46" ref="L660:L679">H660/1.24</f>
        <v>1080</v>
      </c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33"/>
      <c r="AO660" s="33"/>
      <c r="AP660" s="33"/>
      <c r="AQ660" s="33"/>
      <c r="AR660" s="33"/>
      <c r="AS660" s="33"/>
      <c r="AT660" s="33"/>
      <c r="AU660" s="33"/>
      <c r="AV660" s="33"/>
    </row>
    <row r="661" spans="1:48" s="12" customFormat="1" ht="26.25">
      <c r="A661" s="96">
        <f t="shared" si="44"/>
        <v>658</v>
      </c>
      <c r="B661" s="97" t="s">
        <v>442</v>
      </c>
      <c r="C661" s="98" t="s">
        <v>694</v>
      </c>
      <c r="D661" s="99" t="s">
        <v>900</v>
      </c>
      <c r="E661" s="97"/>
      <c r="F661" s="97" t="s">
        <v>901</v>
      </c>
      <c r="G661" s="97" t="s">
        <v>1291</v>
      </c>
      <c r="H661" s="101">
        <v>1457</v>
      </c>
      <c r="I661" s="106">
        <v>41790</v>
      </c>
      <c r="J661" s="100" t="s">
        <v>449</v>
      </c>
      <c r="K661" s="100" t="s">
        <v>525</v>
      </c>
      <c r="L661" s="103">
        <f t="shared" si="46"/>
        <v>1175</v>
      </c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33"/>
      <c r="AO661" s="33"/>
      <c r="AP661" s="33"/>
      <c r="AQ661" s="33"/>
      <c r="AR661" s="33"/>
      <c r="AS661" s="33"/>
      <c r="AT661" s="33"/>
      <c r="AU661" s="33"/>
      <c r="AV661" s="33"/>
    </row>
    <row r="662" spans="1:48" s="12" customFormat="1" ht="26.25">
      <c r="A662" s="96">
        <f t="shared" si="44"/>
        <v>659</v>
      </c>
      <c r="B662" s="97" t="s">
        <v>520</v>
      </c>
      <c r="C662" s="98" t="s">
        <v>521</v>
      </c>
      <c r="D662" s="99" t="s">
        <v>1292</v>
      </c>
      <c r="E662" s="97"/>
      <c r="F662" s="97" t="s">
        <v>1325</v>
      </c>
      <c r="G662" s="97" t="s">
        <v>1293</v>
      </c>
      <c r="H662" s="101">
        <v>3720</v>
      </c>
      <c r="I662" s="106">
        <v>41820</v>
      </c>
      <c r="J662" s="100" t="s">
        <v>449</v>
      </c>
      <c r="K662" s="100" t="s">
        <v>525</v>
      </c>
      <c r="L662" s="103">
        <f t="shared" si="46"/>
        <v>3000</v>
      </c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33"/>
      <c r="AO662" s="33"/>
      <c r="AP662" s="33"/>
      <c r="AQ662" s="33"/>
      <c r="AR662" s="33"/>
      <c r="AS662" s="33"/>
      <c r="AT662" s="33"/>
      <c r="AU662" s="33"/>
      <c r="AV662" s="33"/>
    </row>
    <row r="663" spans="1:48" s="12" customFormat="1" ht="12.75">
      <c r="A663" s="96">
        <f t="shared" si="44"/>
        <v>660</v>
      </c>
      <c r="B663" s="97" t="s">
        <v>520</v>
      </c>
      <c r="C663" s="98" t="s">
        <v>521</v>
      </c>
      <c r="D663" s="99" t="s">
        <v>1000</v>
      </c>
      <c r="E663" s="97"/>
      <c r="F663" s="97" t="s">
        <v>1001</v>
      </c>
      <c r="G663" s="97" t="s">
        <v>1294</v>
      </c>
      <c r="H663" s="101">
        <v>1779.4</v>
      </c>
      <c r="I663" s="106">
        <v>41820</v>
      </c>
      <c r="J663" s="100" t="s">
        <v>449</v>
      </c>
      <c r="K663" s="100" t="s">
        <v>525</v>
      </c>
      <c r="L663" s="103">
        <f t="shared" si="46"/>
        <v>1435</v>
      </c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33"/>
      <c r="AO663" s="33"/>
      <c r="AP663" s="33"/>
      <c r="AQ663" s="33"/>
      <c r="AR663" s="33"/>
      <c r="AS663" s="33"/>
      <c r="AT663" s="33"/>
      <c r="AU663" s="33"/>
      <c r="AV663" s="33"/>
    </row>
    <row r="664" spans="1:48" s="12" customFormat="1" ht="26.25">
      <c r="A664" s="96">
        <f t="shared" si="44"/>
        <v>661</v>
      </c>
      <c r="B664" s="97" t="s">
        <v>520</v>
      </c>
      <c r="C664" s="98" t="s">
        <v>521</v>
      </c>
      <c r="D664" s="99" t="s">
        <v>874</v>
      </c>
      <c r="E664" s="97"/>
      <c r="F664" s="97" t="s">
        <v>1156</v>
      </c>
      <c r="G664" s="97" t="s">
        <v>1295</v>
      </c>
      <c r="H664" s="101">
        <v>5952</v>
      </c>
      <c r="I664" s="106">
        <v>41820</v>
      </c>
      <c r="J664" s="100" t="s">
        <v>449</v>
      </c>
      <c r="K664" s="100" t="s">
        <v>525</v>
      </c>
      <c r="L664" s="103">
        <f t="shared" si="46"/>
        <v>4800</v>
      </c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33"/>
      <c r="AO664" s="33"/>
      <c r="AP664" s="33"/>
      <c r="AQ664" s="33"/>
      <c r="AR664" s="33"/>
      <c r="AS664" s="33"/>
      <c r="AT664" s="33"/>
      <c r="AU664" s="33"/>
      <c r="AV664" s="33"/>
    </row>
    <row r="665" spans="1:48" s="12" customFormat="1" ht="26.25">
      <c r="A665" s="96">
        <f t="shared" si="44"/>
        <v>662</v>
      </c>
      <c r="B665" s="97" t="s">
        <v>520</v>
      </c>
      <c r="C665" s="98" t="s">
        <v>521</v>
      </c>
      <c r="D665" s="99" t="s">
        <v>1032</v>
      </c>
      <c r="E665" s="97"/>
      <c r="F665" s="97" t="s">
        <v>1033</v>
      </c>
      <c r="G665" s="97" t="s">
        <v>1296</v>
      </c>
      <c r="H665" s="101">
        <v>1438.4</v>
      </c>
      <c r="I665" s="106">
        <v>41820</v>
      </c>
      <c r="J665" s="100" t="s">
        <v>449</v>
      </c>
      <c r="K665" s="100" t="s">
        <v>525</v>
      </c>
      <c r="L665" s="103">
        <f t="shared" si="46"/>
        <v>1160</v>
      </c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33"/>
      <c r="AO665" s="33"/>
      <c r="AP665" s="33"/>
      <c r="AQ665" s="33"/>
      <c r="AR665" s="33"/>
      <c r="AS665" s="33"/>
      <c r="AT665" s="33"/>
      <c r="AU665" s="33"/>
      <c r="AV665" s="33"/>
    </row>
    <row r="666" spans="1:48" s="12" customFormat="1" ht="12.75">
      <c r="A666" s="96">
        <f t="shared" si="44"/>
        <v>663</v>
      </c>
      <c r="B666" s="97" t="s">
        <v>536</v>
      </c>
      <c r="C666" s="98" t="s">
        <v>722</v>
      </c>
      <c r="D666" s="99" t="s">
        <v>727</v>
      </c>
      <c r="E666" s="97"/>
      <c r="F666" s="97" t="s">
        <v>728</v>
      </c>
      <c r="G666" s="97" t="s">
        <v>1297</v>
      </c>
      <c r="H666" s="101">
        <v>3033.04</v>
      </c>
      <c r="I666" s="106">
        <v>41790</v>
      </c>
      <c r="J666" s="100" t="s">
        <v>449</v>
      </c>
      <c r="K666" s="100" t="s">
        <v>726</v>
      </c>
      <c r="L666" s="103">
        <f t="shared" si="46"/>
        <v>2446</v>
      </c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33"/>
      <c r="AO666" s="33"/>
      <c r="AP666" s="33"/>
      <c r="AQ666" s="33"/>
      <c r="AR666" s="33"/>
      <c r="AS666" s="33"/>
      <c r="AT666" s="33"/>
      <c r="AU666" s="33"/>
      <c r="AV666" s="33"/>
    </row>
    <row r="667" spans="1:48" s="12" customFormat="1" ht="26.25">
      <c r="A667" s="96">
        <f t="shared" si="44"/>
        <v>664</v>
      </c>
      <c r="B667" s="97" t="s">
        <v>520</v>
      </c>
      <c r="C667" s="98" t="s">
        <v>521</v>
      </c>
      <c r="D667" s="99" t="s">
        <v>1029</v>
      </c>
      <c r="E667" s="97"/>
      <c r="F667" s="97" t="s">
        <v>1030</v>
      </c>
      <c r="G667" s="97" t="s">
        <v>1298</v>
      </c>
      <c r="H667" s="101">
        <v>1054</v>
      </c>
      <c r="I667" s="106">
        <v>41820</v>
      </c>
      <c r="J667" s="100" t="s">
        <v>449</v>
      </c>
      <c r="K667" s="100" t="s">
        <v>525</v>
      </c>
      <c r="L667" s="103">
        <f t="shared" si="46"/>
        <v>850</v>
      </c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33"/>
      <c r="AO667" s="33"/>
      <c r="AP667" s="33"/>
      <c r="AQ667" s="33"/>
      <c r="AR667" s="33"/>
      <c r="AS667" s="33"/>
      <c r="AT667" s="33"/>
      <c r="AU667" s="33"/>
      <c r="AV667" s="33"/>
    </row>
    <row r="668" spans="1:48" s="12" customFormat="1" ht="26.25">
      <c r="A668" s="96">
        <f t="shared" si="44"/>
        <v>665</v>
      </c>
      <c r="B668" s="97" t="s">
        <v>520</v>
      </c>
      <c r="C668" s="98" t="s">
        <v>521</v>
      </c>
      <c r="D668" s="99" t="s">
        <v>880</v>
      </c>
      <c r="E668" s="97"/>
      <c r="F668" s="97" t="s">
        <v>881</v>
      </c>
      <c r="G668" s="97" t="s">
        <v>1299</v>
      </c>
      <c r="H668" s="101">
        <v>60.76</v>
      </c>
      <c r="I668" s="106">
        <v>41820</v>
      </c>
      <c r="J668" s="100" t="s">
        <v>449</v>
      </c>
      <c r="K668" s="100" t="s">
        <v>525</v>
      </c>
      <c r="L668" s="103">
        <f t="shared" si="46"/>
        <v>49</v>
      </c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33"/>
      <c r="AO668" s="33"/>
      <c r="AP668" s="33"/>
      <c r="AQ668" s="33"/>
      <c r="AR668" s="33"/>
      <c r="AS668" s="33"/>
      <c r="AT668" s="33"/>
      <c r="AU668" s="33"/>
      <c r="AV668" s="33"/>
    </row>
    <row r="669" spans="1:48" s="12" customFormat="1" ht="26.25">
      <c r="A669" s="96">
        <f t="shared" si="44"/>
        <v>666</v>
      </c>
      <c r="B669" s="97" t="s">
        <v>520</v>
      </c>
      <c r="C669" s="98" t="s">
        <v>521</v>
      </c>
      <c r="D669" s="99" t="s">
        <v>1393</v>
      </c>
      <c r="E669" s="97"/>
      <c r="F669" s="97" t="s">
        <v>1394</v>
      </c>
      <c r="G669" s="97" t="s">
        <v>1300</v>
      </c>
      <c r="H669" s="101">
        <v>1892.24</v>
      </c>
      <c r="I669" s="106">
        <v>41820</v>
      </c>
      <c r="J669" s="100" t="s">
        <v>449</v>
      </c>
      <c r="K669" s="100" t="s">
        <v>525</v>
      </c>
      <c r="L669" s="103">
        <f t="shared" si="46"/>
        <v>1526</v>
      </c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33"/>
      <c r="AO669" s="33"/>
      <c r="AP669" s="33"/>
      <c r="AQ669" s="33"/>
      <c r="AR669" s="33"/>
      <c r="AS669" s="33"/>
      <c r="AT669" s="33"/>
      <c r="AU669" s="33"/>
      <c r="AV669" s="33"/>
    </row>
    <row r="670" spans="1:48" s="12" customFormat="1" ht="26.25">
      <c r="A670" s="96">
        <f t="shared" si="44"/>
        <v>667</v>
      </c>
      <c r="B670" s="97" t="s">
        <v>520</v>
      </c>
      <c r="C670" s="98" t="s">
        <v>521</v>
      </c>
      <c r="D670" s="99" t="s">
        <v>1118</v>
      </c>
      <c r="E670" s="97"/>
      <c r="F670" s="97" t="s">
        <v>1119</v>
      </c>
      <c r="G670" s="97" t="s">
        <v>1301</v>
      </c>
      <c r="H670" s="101">
        <v>2728</v>
      </c>
      <c r="I670" s="106">
        <v>41820</v>
      </c>
      <c r="J670" s="100" t="s">
        <v>449</v>
      </c>
      <c r="K670" s="100" t="s">
        <v>525</v>
      </c>
      <c r="L670" s="103">
        <f t="shared" si="46"/>
        <v>2200</v>
      </c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33"/>
      <c r="AO670" s="33"/>
      <c r="AP670" s="33"/>
      <c r="AQ670" s="33"/>
      <c r="AR670" s="33"/>
      <c r="AS670" s="33"/>
      <c r="AT670" s="33"/>
      <c r="AU670" s="33"/>
      <c r="AV670" s="33"/>
    </row>
    <row r="671" spans="1:48" s="12" customFormat="1" ht="26.25">
      <c r="A671" s="96">
        <f t="shared" si="44"/>
        <v>668</v>
      </c>
      <c r="B671" s="97" t="s">
        <v>520</v>
      </c>
      <c r="C671" s="98" t="s">
        <v>521</v>
      </c>
      <c r="D671" s="99" t="s">
        <v>413</v>
      </c>
      <c r="E671" s="97"/>
      <c r="F671" s="97" t="s">
        <v>1478</v>
      </c>
      <c r="G671" s="97" t="s">
        <v>1302</v>
      </c>
      <c r="H671" s="101">
        <v>7799.6</v>
      </c>
      <c r="I671" s="106">
        <v>41820</v>
      </c>
      <c r="J671" s="100" t="s">
        <v>449</v>
      </c>
      <c r="K671" s="100" t="s">
        <v>525</v>
      </c>
      <c r="L671" s="103">
        <f t="shared" si="46"/>
        <v>6290</v>
      </c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33"/>
      <c r="AO671" s="33"/>
      <c r="AP671" s="33"/>
      <c r="AQ671" s="33"/>
      <c r="AR671" s="33"/>
      <c r="AS671" s="33"/>
      <c r="AT671" s="33"/>
      <c r="AU671" s="33"/>
      <c r="AV671" s="33"/>
    </row>
    <row r="672" spans="1:48" s="12" customFormat="1" ht="26.25">
      <c r="A672" s="96">
        <f t="shared" si="44"/>
        <v>669</v>
      </c>
      <c r="B672" s="97" t="s">
        <v>520</v>
      </c>
      <c r="C672" s="98" t="s">
        <v>521</v>
      </c>
      <c r="D672" s="99" t="s">
        <v>880</v>
      </c>
      <c r="E672" s="97"/>
      <c r="F672" s="97" t="s">
        <v>881</v>
      </c>
      <c r="G672" s="97" t="s">
        <v>1303</v>
      </c>
      <c r="H672" s="101">
        <v>14241.4</v>
      </c>
      <c r="I672" s="106">
        <v>41820</v>
      </c>
      <c r="J672" s="100" t="s">
        <v>449</v>
      </c>
      <c r="K672" s="100" t="s">
        <v>525</v>
      </c>
      <c r="L672" s="100">
        <f t="shared" si="46"/>
        <v>11485</v>
      </c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33"/>
      <c r="AO672" s="33"/>
      <c r="AP672" s="33"/>
      <c r="AQ672" s="33"/>
      <c r="AR672" s="33"/>
      <c r="AS672" s="33"/>
      <c r="AT672" s="33"/>
      <c r="AU672" s="33"/>
      <c r="AV672" s="33"/>
    </row>
    <row r="673" spans="1:48" s="12" customFormat="1" ht="26.25">
      <c r="A673" s="96">
        <f t="shared" si="44"/>
        <v>670</v>
      </c>
      <c r="B673" s="97" t="s">
        <v>520</v>
      </c>
      <c r="C673" s="98" t="s">
        <v>521</v>
      </c>
      <c r="D673" s="99" t="s">
        <v>570</v>
      </c>
      <c r="E673" s="97"/>
      <c r="F673" s="97" t="s">
        <v>1383</v>
      </c>
      <c r="G673" s="97" t="s">
        <v>830</v>
      </c>
      <c r="H673" s="101">
        <v>4488.8</v>
      </c>
      <c r="I673" s="106">
        <v>41820</v>
      </c>
      <c r="J673" s="100" t="s">
        <v>449</v>
      </c>
      <c r="K673" s="100" t="s">
        <v>525</v>
      </c>
      <c r="L673" s="103">
        <f t="shared" si="46"/>
        <v>3620</v>
      </c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33"/>
      <c r="AO673" s="33"/>
      <c r="AP673" s="33"/>
      <c r="AQ673" s="33"/>
      <c r="AR673" s="33"/>
      <c r="AS673" s="33"/>
      <c r="AT673" s="33"/>
      <c r="AU673" s="33"/>
      <c r="AV673" s="33"/>
    </row>
    <row r="674" spans="1:48" s="12" customFormat="1" ht="26.25">
      <c r="A674" s="96">
        <f t="shared" si="44"/>
        <v>671</v>
      </c>
      <c r="B674" s="97" t="s">
        <v>520</v>
      </c>
      <c r="C674" s="98" t="s">
        <v>521</v>
      </c>
      <c r="D674" s="99" t="s">
        <v>600</v>
      </c>
      <c r="E674" s="97"/>
      <c r="F674" s="109" t="s">
        <v>1</v>
      </c>
      <c r="G674" s="97" t="s">
        <v>831</v>
      </c>
      <c r="H674" s="101">
        <v>992</v>
      </c>
      <c r="I674" s="106">
        <v>41820</v>
      </c>
      <c r="J674" s="100" t="s">
        <v>449</v>
      </c>
      <c r="K674" s="100" t="s">
        <v>955</v>
      </c>
      <c r="L674" s="103">
        <f t="shared" si="46"/>
        <v>800</v>
      </c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33"/>
      <c r="AO674" s="33"/>
      <c r="AP674" s="33"/>
      <c r="AQ674" s="33"/>
      <c r="AR674" s="33"/>
      <c r="AS674" s="33"/>
      <c r="AT674" s="33"/>
      <c r="AU674" s="33"/>
      <c r="AV674" s="33"/>
    </row>
    <row r="675" spans="1:48" s="12" customFormat="1" ht="26.25">
      <c r="A675" s="96">
        <f t="shared" si="44"/>
        <v>672</v>
      </c>
      <c r="B675" s="97" t="s">
        <v>520</v>
      </c>
      <c r="C675" s="98" t="s">
        <v>521</v>
      </c>
      <c r="D675" s="99" t="s">
        <v>1610</v>
      </c>
      <c r="E675" s="97"/>
      <c r="F675" s="109" t="s">
        <v>1641</v>
      </c>
      <c r="G675" s="97" t="s">
        <v>832</v>
      </c>
      <c r="H675" s="101">
        <v>2604</v>
      </c>
      <c r="I675" s="106">
        <v>41820</v>
      </c>
      <c r="J675" s="100" t="s">
        <v>449</v>
      </c>
      <c r="K675" s="100" t="s">
        <v>955</v>
      </c>
      <c r="L675" s="103">
        <f t="shared" si="46"/>
        <v>2100</v>
      </c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33"/>
      <c r="AO675" s="33"/>
      <c r="AP675" s="33"/>
      <c r="AQ675" s="33"/>
      <c r="AR675" s="33"/>
      <c r="AS675" s="33"/>
      <c r="AT675" s="33"/>
      <c r="AU675" s="33"/>
      <c r="AV675" s="33"/>
    </row>
    <row r="676" spans="1:48" s="12" customFormat="1" ht="26.25">
      <c r="A676" s="96">
        <f t="shared" si="44"/>
        <v>673</v>
      </c>
      <c r="B676" s="97" t="s">
        <v>520</v>
      </c>
      <c r="C676" s="98" t="s">
        <v>521</v>
      </c>
      <c r="D676" s="99" t="s">
        <v>880</v>
      </c>
      <c r="E676" s="97"/>
      <c r="F676" s="109" t="s">
        <v>1659</v>
      </c>
      <c r="G676" s="97" t="s">
        <v>833</v>
      </c>
      <c r="H676" s="101">
        <v>297.6</v>
      </c>
      <c r="I676" s="106">
        <v>41820</v>
      </c>
      <c r="J676" s="100" t="s">
        <v>449</v>
      </c>
      <c r="K676" s="100" t="s">
        <v>955</v>
      </c>
      <c r="L676" s="103">
        <f t="shared" si="46"/>
        <v>240.00000000000003</v>
      </c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33"/>
      <c r="AO676" s="33"/>
      <c r="AP676" s="33"/>
      <c r="AQ676" s="33"/>
      <c r="AR676" s="33"/>
      <c r="AS676" s="33"/>
      <c r="AT676" s="33"/>
      <c r="AU676" s="33"/>
      <c r="AV676" s="33"/>
    </row>
    <row r="677" spans="1:48" s="12" customFormat="1" ht="26.25">
      <c r="A677" s="96">
        <f t="shared" si="44"/>
        <v>674</v>
      </c>
      <c r="B677" s="97" t="s">
        <v>520</v>
      </c>
      <c r="C677" s="98" t="s">
        <v>521</v>
      </c>
      <c r="D677" s="99" t="s">
        <v>1157</v>
      </c>
      <c r="E677" s="97"/>
      <c r="F677" s="97" t="s">
        <v>1158</v>
      </c>
      <c r="G677" s="97" t="s">
        <v>834</v>
      </c>
      <c r="H677" s="101">
        <v>16702.8</v>
      </c>
      <c r="I677" s="106">
        <v>41820</v>
      </c>
      <c r="J677" s="100" t="s">
        <v>449</v>
      </c>
      <c r="K677" s="100" t="s">
        <v>525</v>
      </c>
      <c r="L677" s="103">
        <f t="shared" si="46"/>
        <v>13470</v>
      </c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33"/>
      <c r="AO677" s="33"/>
      <c r="AP677" s="33"/>
      <c r="AQ677" s="33"/>
      <c r="AR677" s="33"/>
      <c r="AS677" s="33"/>
      <c r="AT677" s="33"/>
      <c r="AU677" s="33"/>
      <c r="AV677" s="33"/>
    </row>
    <row r="678" spans="1:48" s="12" customFormat="1" ht="26.25">
      <c r="A678" s="96">
        <f t="shared" si="44"/>
        <v>675</v>
      </c>
      <c r="B678" s="97" t="s">
        <v>520</v>
      </c>
      <c r="C678" s="98" t="s">
        <v>521</v>
      </c>
      <c r="D678" s="99" t="s">
        <v>604</v>
      </c>
      <c r="E678" s="97"/>
      <c r="F678" s="97" t="s">
        <v>1049</v>
      </c>
      <c r="G678" s="97" t="s">
        <v>835</v>
      </c>
      <c r="H678" s="101">
        <v>4340</v>
      </c>
      <c r="I678" s="106">
        <v>41820</v>
      </c>
      <c r="J678" s="100" t="s">
        <v>449</v>
      </c>
      <c r="K678" s="100" t="s">
        <v>525</v>
      </c>
      <c r="L678" s="103">
        <f t="shared" si="46"/>
        <v>3500</v>
      </c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33"/>
      <c r="AO678" s="33"/>
      <c r="AP678" s="33"/>
      <c r="AQ678" s="33"/>
      <c r="AR678" s="33"/>
      <c r="AS678" s="33"/>
      <c r="AT678" s="33"/>
      <c r="AU678" s="33"/>
      <c r="AV678" s="33"/>
    </row>
    <row r="679" spans="1:48" s="12" customFormat="1" ht="26.25">
      <c r="A679" s="96">
        <f t="shared" si="44"/>
        <v>676</v>
      </c>
      <c r="B679" s="97" t="s">
        <v>520</v>
      </c>
      <c r="C679" s="98" t="s">
        <v>521</v>
      </c>
      <c r="D679" s="99" t="s">
        <v>747</v>
      </c>
      <c r="E679" s="126"/>
      <c r="F679" s="97" t="s">
        <v>1019</v>
      </c>
      <c r="G679" s="97" t="s">
        <v>836</v>
      </c>
      <c r="H679" s="101">
        <v>72044</v>
      </c>
      <c r="I679" s="106">
        <v>41820</v>
      </c>
      <c r="J679" s="100" t="s">
        <v>449</v>
      </c>
      <c r="K679" s="100" t="s">
        <v>525</v>
      </c>
      <c r="L679" s="103">
        <f t="shared" si="46"/>
        <v>58100</v>
      </c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33"/>
      <c r="AO679" s="33"/>
      <c r="AP679" s="33"/>
      <c r="AQ679" s="33"/>
      <c r="AR679" s="33"/>
      <c r="AS679" s="33"/>
      <c r="AT679" s="33"/>
      <c r="AU679" s="33"/>
      <c r="AV679" s="33"/>
    </row>
    <row r="680" spans="1:48" s="12" customFormat="1" ht="12.75">
      <c r="A680" s="96">
        <f t="shared" si="44"/>
        <v>677</v>
      </c>
      <c r="B680" s="97" t="s">
        <v>536</v>
      </c>
      <c r="C680" s="98" t="s">
        <v>952</v>
      </c>
      <c r="D680" s="99" t="s">
        <v>958</v>
      </c>
      <c r="E680" s="97"/>
      <c r="F680" s="109" t="s">
        <v>1060</v>
      </c>
      <c r="G680" s="109" t="s">
        <v>848</v>
      </c>
      <c r="H680" s="127">
        <v>159.34</v>
      </c>
      <c r="I680" s="106">
        <v>41820</v>
      </c>
      <c r="J680" s="100" t="s">
        <v>449</v>
      </c>
      <c r="K680" s="100" t="s">
        <v>955</v>
      </c>
      <c r="L680" s="103">
        <f aca="true" t="shared" si="47" ref="L680:L691">H680/1.24</f>
        <v>128.5</v>
      </c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33"/>
      <c r="AO680" s="33"/>
      <c r="AP680" s="33"/>
      <c r="AQ680" s="33"/>
      <c r="AR680" s="33"/>
      <c r="AS680" s="33"/>
      <c r="AT680" s="33"/>
      <c r="AU680" s="33"/>
      <c r="AV680" s="33"/>
    </row>
    <row r="681" spans="1:48" s="12" customFormat="1" ht="12.75">
      <c r="A681" s="96">
        <f t="shared" si="44"/>
        <v>678</v>
      </c>
      <c r="B681" s="97" t="s">
        <v>536</v>
      </c>
      <c r="C681" s="98" t="s">
        <v>952</v>
      </c>
      <c r="D681" s="99" t="s">
        <v>959</v>
      </c>
      <c r="E681" s="126"/>
      <c r="F681" s="109" t="s">
        <v>1062</v>
      </c>
      <c r="G681" s="109" t="s">
        <v>849</v>
      </c>
      <c r="H681" s="101">
        <v>2356</v>
      </c>
      <c r="I681" s="106">
        <v>41820</v>
      </c>
      <c r="J681" s="100" t="s">
        <v>449</v>
      </c>
      <c r="K681" s="100" t="s">
        <v>955</v>
      </c>
      <c r="L681" s="103">
        <f t="shared" si="47"/>
        <v>1900</v>
      </c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33"/>
      <c r="AO681" s="33"/>
      <c r="AP681" s="33"/>
      <c r="AQ681" s="33"/>
      <c r="AR681" s="33"/>
      <c r="AS681" s="33"/>
      <c r="AT681" s="33"/>
      <c r="AU681" s="33"/>
      <c r="AV681" s="33"/>
    </row>
    <row r="682" spans="1:48" s="12" customFormat="1" ht="26.25">
      <c r="A682" s="96">
        <f t="shared" si="44"/>
        <v>679</v>
      </c>
      <c r="B682" s="97" t="s">
        <v>536</v>
      </c>
      <c r="C682" s="98" t="s">
        <v>952</v>
      </c>
      <c r="D682" s="99" t="s">
        <v>963</v>
      </c>
      <c r="E682" s="97"/>
      <c r="F682" s="109" t="s">
        <v>1069</v>
      </c>
      <c r="G682" s="109" t="s">
        <v>850</v>
      </c>
      <c r="H682" s="101">
        <v>2480</v>
      </c>
      <c r="I682" s="106">
        <v>41820</v>
      </c>
      <c r="J682" s="100" t="s">
        <v>449</v>
      </c>
      <c r="K682" s="100" t="s">
        <v>955</v>
      </c>
      <c r="L682" s="103">
        <f t="shared" si="47"/>
        <v>2000</v>
      </c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33"/>
      <c r="AO682" s="33"/>
      <c r="AP682" s="33"/>
      <c r="AQ682" s="33"/>
      <c r="AR682" s="33"/>
      <c r="AS682" s="33"/>
      <c r="AT682" s="33"/>
      <c r="AU682" s="33"/>
      <c r="AV682" s="33"/>
    </row>
    <row r="683" spans="1:48" s="12" customFormat="1" ht="12.75">
      <c r="A683" s="96">
        <f t="shared" si="44"/>
        <v>680</v>
      </c>
      <c r="B683" s="97" t="s">
        <v>536</v>
      </c>
      <c r="C683" s="98" t="s">
        <v>952</v>
      </c>
      <c r="D683" s="99" t="s">
        <v>961</v>
      </c>
      <c r="E683" s="97"/>
      <c r="F683" s="109" t="s">
        <v>1152</v>
      </c>
      <c r="G683" s="109" t="s">
        <v>851</v>
      </c>
      <c r="H683" s="101">
        <v>5518</v>
      </c>
      <c r="I683" s="106">
        <v>41820</v>
      </c>
      <c r="J683" s="100" t="s">
        <v>449</v>
      </c>
      <c r="K683" s="100" t="s">
        <v>955</v>
      </c>
      <c r="L683" s="103">
        <f t="shared" si="47"/>
        <v>4450</v>
      </c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33"/>
      <c r="AO683" s="33"/>
      <c r="AP683" s="33"/>
      <c r="AQ683" s="33"/>
      <c r="AR683" s="33"/>
      <c r="AS683" s="33"/>
      <c r="AT683" s="33"/>
      <c r="AU683" s="33"/>
      <c r="AV683" s="33"/>
    </row>
    <row r="684" spans="1:48" s="12" customFormat="1" ht="26.25">
      <c r="A684" s="96">
        <f t="shared" si="44"/>
        <v>681</v>
      </c>
      <c r="B684" s="97" t="s">
        <v>536</v>
      </c>
      <c r="C684" s="98" t="s">
        <v>952</v>
      </c>
      <c r="D684" s="99" t="s">
        <v>968</v>
      </c>
      <c r="E684" s="97"/>
      <c r="F684" s="109" t="s">
        <v>1080</v>
      </c>
      <c r="G684" s="109" t="s">
        <v>852</v>
      </c>
      <c r="H684" s="101">
        <v>1667.8</v>
      </c>
      <c r="I684" s="106">
        <v>41820</v>
      </c>
      <c r="J684" s="100" t="s">
        <v>449</v>
      </c>
      <c r="K684" s="100" t="s">
        <v>955</v>
      </c>
      <c r="L684" s="103">
        <f t="shared" si="47"/>
        <v>1345</v>
      </c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33"/>
      <c r="AO684" s="33"/>
      <c r="AP684" s="33"/>
      <c r="AQ684" s="33"/>
      <c r="AR684" s="33"/>
      <c r="AS684" s="33"/>
      <c r="AT684" s="33"/>
      <c r="AU684" s="33"/>
      <c r="AV684" s="33"/>
    </row>
    <row r="685" spans="1:48" s="12" customFormat="1" ht="26.25">
      <c r="A685" s="96">
        <f t="shared" si="44"/>
        <v>682</v>
      </c>
      <c r="B685" s="97" t="s">
        <v>536</v>
      </c>
      <c r="C685" s="98" t="s">
        <v>952</v>
      </c>
      <c r="D685" s="99" t="s">
        <v>1650</v>
      </c>
      <c r="E685" s="97"/>
      <c r="F685" s="109" t="s">
        <v>1056</v>
      </c>
      <c r="G685" s="109" t="s">
        <v>853</v>
      </c>
      <c r="H685" s="101">
        <v>1825.28</v>
      </c>
      <c r="I685" s="106">
        <v>41820</v>
      </c>
      <c r="J685" s="100" t="s">
        <v>449</v>
      </c>
      <c r="K685" s="100" t="s">
        <v>955</v>
      </c>
      <c r="L685" s="103">
        <f t="shared" si="47"/>
        <v>1472</v>
      </c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33"/>
      <c r="AO685" s="33"/>
      <c r="AP685" s="33"/>
      <c r="AQ685" s="33"/>
      <c r="AR685" s="33"/>
      <c r="AS685" s="33"/>
      <c r="AT685" s="33"/>
      <c r="AU685" s="33"/>
      <c r="AV685" s="33"/>
    </row>
    <row r="686" spans="1:48" s="12" customFormat="1" ht="12.75">
      <c r="A686" s="96">
        <f t="shared" si="44"/>
        <v>683</v>
      </c>
      <c r="B686" s="97" t="s">
        <v>536</v>
      </c>
      <c r="C686" s="98" t="s">
        <v>952</v>
      </c>
      <c r="D686" s="99" t="s">
        <v>953</v>
      </c>
      <c r="E686" s="126"/>
      <c r="F686" s="109" t="s">
        <v>1052</v>
      </c>
      <c r="G686" s="109" t="s">
        <v>854</v>
      </c>
      <c r="H686" s="128">
        <v>3139.06</v>
      </c>
      <c r="I686" s="106">
        <v>41820</v>
      </c>
      <c r="J686" s="100" t="s">
        <v>449</v>
      </c>
      <c r="K686" s="100" t="s">
        <v>955</v>
      </c>
      <c r="L686" s="129">
        <f t="shared" si="47"/>
        <v>2531.5</v>
      </c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33"/>
      <c r="AO686" s="33"/>
      <c r="AP686" s="33"/>
      <c r="AQ686" s="33"/>
      <c r="AR686" s="33"/>
      <c r="AS686" s="33"/>
      <c r="AT686" s="33"/>
      <c r="AU686" s="33"/>
      <c r="AV686" s="33"/>
    </row>
    <row r="687" spans="1:48" s="12" customFormat="1" ht="26.25">
      <c r="A687" s="96">
        <f t="shared" si="44"/>
        <v>684</v>
      </c>
      <c r="B687" s="97" t="s">
        <v>536</v>
      </c>
      <c r="C687" s="98" t="s">
        <v>952</v>
      </c>
      <c r="D687" s="99" t="s">
        <v>967</v>
      </c>
      <c r="E687" s="126"/>
      <c r="F687" s="109" t="s">
        <v>1078</v>
      </c>
      <c r="G687" s="109" t="s">
        <v>855</v>
      </c>
      <c r="H687" s="101">
        <v>1798</v>
      </c>
      <c r="I687" s="106">
        <v>41820</v>
      </c>
      <c r="J687" s="100" t="s">
        <v>449</v>
      </c>
      <c r="K687" s="100" t="s">
        <v>955</v>
      </c>
      <c r="L687" s="129">
        <f t="shared" si="47"/>
        <v>1450</v>
      </c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33"/>
      <c r="AO687" s="33"/>
      <c r="AP687" s="33"/>
      <c r="AQ687" s="33"/>
      <c r="AR687" s="33"/>
      <c r="AS687" s="33"/>
      <c r="AT687" s="33"/>
      <c r="AU687" s="33"/>
      <c r="AV687" s="33"/>
    </row>
    <row r="688" spans="1:48" s="12" customFormat="1" ht="12.75">
      <c r="A688" s="96">
        <f t="shared" si="44"/>
        <v>685</v>
      </c>
      <c r="B688" s="97" t="s">
        <v>536</v>
      </c>
      <c r="C688" s="98" t="s">
        <v>952</v>
      </c>
      <c r="D688" s="99" t="s">
        <v>960</v>
      </c>
      <c r="E688" s="126"/>
      <c r="F688" s="109" t="s">
        <v>1064</v>
      </c>
      <c r="G688" s="109" t="s">
        <v>856</v>
      </c>
      <c r="H688" s="130">
        <v>10594.56</v>
      </c>
      <c r="I688" s="106">
        <v>41820</v>
      </c>
      <c r="J688" s="100" t="s">
        <v>449</v>
      </c>
      <c r="K688" s="100" t="s">
        <v>955</v>
      </c>
      <c r="L688" s="103">
        <f t="shared" si="47"/>
        <v>8544</v>
      </c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33"/>
      <c r="AO688" s="33"/>
      <c r="AP688" s="33"/>
      <c r="AQ688" s="33"/>
      <c r="AR688" s="33"/>
      <c r="AS688" s="33"/>
      <c r="AT688" s="33"/>
      <c r="AU688" s="33"/>
      <c r="AV688" s="33"/>
    </row>
    <row r="689" spans="1:48" s="12" customFormat="1" ht="12.75">
      <c r="A689" s="96">
        <f t="shared" si="44"/>
        <v>686</v>
      </c>
      <c r="B689" s="97" t="s">
        <v>442</v>
      </c>
      <c r="C689" s="98" t="s">
        <v>734</v>
      </c>
      <c r="D689" s="99" t="s">
        <v>735</v>
      </c>
      <c r="E689" s="126"/>
      <c r="F689" s="97" t="s">
        <v>736</v>
      </c>
      <c r="G689" s="109" t="s">
        <v>1089</v>
      </c>
      <c r="H689" s="131">
        <v>74.85</v>
      </c>
      <c r="I689" s="106">
        <v>41820</v>
      </c>
      <c r="J689" s="100" t="s">
        <v>449</v>
      </c>
      <c r="K689" s="100" t="s">
        <v>492</v>
      </c>
      <c r="L689" s="103">
        <f t="shared" si="47"/>
        <v>60.36290322580645</v>
      </c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33"/>
      <c r="AO689" s="33"/>
      <c r="AP689" s="33"/>
      <c r="AQ689" s="33"/>
      <c r="AR689" s="33"/>
      <c r="AS689" s="33"/>
      <c r="AT689" s="33"/>
      <c r="AU689" s="33"/>
      <c r="AV689" s="33"/>
    </row>
    <row r="690" spans="1:48" s="12" customFormat="1" ht="12.75">
      <c r="A690" s="96">
        <f t="shared" si="44"/>
        <v>687</v>
      </c>
      <c r="B690" s="97" t="s">
        <v>442</v>
      </c>
      <c r="C690" s="98" t="s">
        <v>694</v>
      </c>
      <c r="D690" s="98" t="s">
        <v>445</v>
      </c>
      <c r="E690" s="97"/>
      <c r="F690" s="97" t="s">
        <v>695</v>
      </c>
      <c r="G690" s="109" t="s">
        <v>1096</v>
      </c>
      <c r="H690" s="101">
        <v>1015.56</v>
      </c>
      <c r="I690" s="106">
        <v>41820</v>
      </c>
      <c r="J690" s="100" t="s">
        <v>449</v>
      </c>
      <c r="K690" s="100" t="s">
        <v>525</v>
      </c>
      <c r="L690" s="103">
        <f t="shared" si="47"/>
        <v>819</v>
      </c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33"/>
      <c r="AO690" s="33"/>
      <c r="AP690" s="33"/>
      <c r="AQ690" s="33"/>
      <c r="AR690" s="33"/>
      <c r="AS690" s="33"/>
      <c r="AT690" s="33"/>
      <c r="AU690" s="33"/>
      <c r="AV690" s="33"/>
    </row>
    <row r="691" spans="1:48" s="12" customFormat="1" ht="26.25">
      <c r="A691" s="96">
        <f t="shared" si="44"/>
        <v>688</v>
      </c>
      <c r="B691" s="97" t="s">
        <v>442</v>
      </c>
      <c r="C691" s="98" t="s">
        <v>694</v>
      </c>
      <c r="D691" s="99" t="s">
        <v>1253</v>
      </c>
      <c r="E691" s="97"/>
      <c r="F691" s="97" t="s">
        <v>783</v>
      </c>
      <c r="G691" s="109" t="s">
        <v>1095</v>
      </c>
      <c r="H691" s="101">
        <v>2604</v>
      </c>
      <c r="I691" s="106">
        <v>41820</v>
      </c>
      <c r="J691" s="100" t="s">
        <v>449</v>
      </c>
      <c r="K691" s="100" t="s">
        <v>525</v>
      </c>
      <c r="L691" s="103">
        <f t="shared" si="47"/>
        <v>2100</v>
      </c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33"/>
      <c r="AO691" s="33"/>
      <c r="AP691" s="33"/>
      <c r="AQ691" s="33"/>
      <c r="AR691" s="33"/>
      <c r="AS691" s="33"/>
      <c r="AT691" s="33"/>
      <c r="AU691" s="33"/>
      <c r="AV691" s="33"/>
    </row>
    <row r="692" spans="1:48" s="12" customFormat="1" ht="26.25">
      <c r="A692" s="96">
        <f t="shared" si="44"/>
        <v>689</v>
      </c>
      <c r="B692" s="97" t="s">
        <v>520</v>
      </c>
      <c r="C692" s="98" t="s">
        <v>521</v>
      </c>
      <c r="D692" s="99" t="s">
        <v>1125</v>
      </c>
      <c r="E692" s="97"/>
      <c r="F692" s="97" t="s">
        <v>875</v>
      </c>
      <c r="G692" s="109" t="s">
        <v>1094</v>
      </c>
      <c r="H692" s="101">
        <v>334.8</v>
      </c>
      <c r="I692" s="106">
        <v>41820</v>
      </c>
      <c r="J692" s="100" t="s">
        <v>449</v>
      </c>
      <c r="K692" s="100" t="s">
        <v>525</v>
      </c>
      <c r="L692" s="103">
        <f aca="true" t="shared" si="48" ref="L692:L697">H692/1.24</f>
        <v>270</v>
      </c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33"/>
      <c r="AO692" s="33"/>
      <c r="AP692" s="33"/>
      <c r="AQ692" s="33"/>
      <c r="AR692" s="33"/>
      <c r="AS692" s="33"/>
      <c r="AT692" s="33"/>
      <c r="AU692" s="33"/>
      <c r="AV692" s="33"/>
    </row>
    <row r="693" spans="1:48" s="12" customFormat="1" ht="12.75">
      <c r="A693" s="96">
        <f t="shared" si="44"/>
        <v>690</v>
      </c>
      <c r="B693" s="97" t="s">
        <v>520</v>
      </c>
      <c r="C693" s="98" t="s">
        <v>521</v>
      </c>
      <c r="D693" s="87" t="s">
        <v>730</v>
      </c>
      <c r="E693" s="97"/>
      <c r="F693" s="97" t="s">
        <v>731</v>
      </c>
      <c r="G693" s="109" t="s">
        <v>1093</v>
      </c>
      <c r="H693" s="101">
        <v>34174.4</v>
      </c>
      <c r="I693" s="106">
        <v>41820</v>
      </c>
      <c r="J693" s="100" t="s">
        <v>449</v>
      </c>
      <c r="K693" s="100" t="s">
        <v>525</v>
      </c>
      <c r="L693" s="103">
        <f t="shared" si="48"/>
        <v>27560</v>
      </c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33"/>
      <c r="AO693" s="33"/>
      <c r="AP693" s="33"/>
      <c r="AQ693" s="33"/>
      <c r="AR693" s="33"/>
      <c r="AS693" s="33"/>
      <c r="AT693" s="33"/>
      <c r="AU693" s="33"/>
      <c r="AV693" s="33"/>
    </row>
    <row r="694" spans="1:48" s="12" customFormat="1" ht="26.25">
      <c r="A694" s="96">
        <f t="shared" si="44"/>
        <v>691</v>
      </c>
      <c r="B694" s="97" t="s">
        <v>520</v>
      </c>
      <c r="C694" s="98" t="s">
        <v>521</v>
      </c>
      <c r="D694" s="99" t="s">
        <v>922</v>
      </c>
      <c r="E694" s="97"/>
      <c r="F694" s="97" t="s">
        <v>923</v>
      </c>
      <c r="G694" s="109" t="s">
        <v>1092</v>
      </c>
      <c r="H694" s="101">
        <v>11665.92</v>
      </c>
      <c r="I694" s="106">
        <v>41820</v>
      </c>
      <c r="J694" s="100" t="s">
        <v>449</v>
      </c>
      <c r="K694" s="100" t="s">
        <v>525</v>
      </c>
      <c r="L694" s="103">
        <f t="shared" si="48"/>
        <v>9408</v>
      </c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33"/>
      <c r="AO694" s="33"/>
      <c r="AP694" s="33"/>
      <c r="AQ694" s="33"/>
      <c r="AR694" s="33"/>
      <c r="AS694" s="33"/>
      <c r="AT694" s="33"/>
      <c r="AU694" s="33"/>
      <c r="AV694" s="33"/>
    </row>
    <row r="695" spans="1:48" s="12" customFormat="1" ht="26.25">
      <c r="A695" s="96">
        <f t="shared" si="44"/>
        <v>692</v>
      </c>
      <c r="B695" s="97" t="s">
        <v>520</v>
      </c>
      <c r="C695" s="98" t="s">
        <v>521</v>
      </c>
      <c r="D695" s="99" t="s">
        <v>1122</v>
      </c>
      <c r="E695" s="97"/>
      <c r="F695" s="97" t="s">
        <v>1123</v>
      </c>
      <c r="G695" s="109" t="s">
        <v>1091</v>
      </c>
      <c r="H695" s="101">
        <v>4305.28</v>
      </c>
      <c r="I695" s="106">
        <v>41820</v>
      </c>
      <c r="J695" s="100" t="s">
        <v>449</v>
      </c>
      <c r="K695" s="100" t="s">
        <v>525</v>
      </c>
      <c r="L695" s="103">
        <f t="shared" si="48"/>
        <v>3472</v>
      </c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33"/>
      <c r="AO695" s="33"/>
      <c r="AP695" s="33"/>
      <c r="AQ695" s="33"/>
      <c r="AR695" s="33"/>
      <c r="AS695" s="33"/>
      <c r="AT695" s="33"/>
      <c r="AU695" s="33"/>
      <c r="AV695" s="33"/>
    </row>
    <row r="696" spans="1:48" s="12" customFormat="1" ht="26.25">
      <c r="A696" s="96">
        <f t="shared" si="44"/>
        <v>693</v>
      </c>
      <c r="B696" s="97" t="s">
        <v>520</v>
      </c>
      <c r="C696" s="98" t="s">
        <v>521</v>
      </c>
      <c r="D696" s="99" t="s">
        <v>1044</v>
      </c>
      <c r="E696" s="97"/>
      <c r="F696" s="97" t="s">
        <v>1045</v>
      </c>
      <c r="G696" s="109" t="s">
        <v>1090</v>
      </c>
      <c r="H696" s="101">
        <v>3042.96</v>
      </c>
      <c r="I696" s="106">
        <v>41820</v>
      </c>
      <c r="J696" s="100" t="s">
        <v>449</v>
      </c>
      <c r="K696" s="100" t="s">
        <v>525</v>
      </c>
      <c r="L696" s="103">
        <f t="shared" si="48"/>
        <v>2454</v>
      </c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33"/>
      <c r="AO696" s="33"/>
      <c r="AP696" s="33"/>
      <c r="AQ696" s="33"/>
      <c r="AR696" s="33"/>
      <c r="AS696" s="33"/>
      <c r="AT696" s="33"/>
      <c r="AU696" s="33"/>
      <c r="AV696" s="33"/>
    </row>
    <row r="697" spans="1:48" s="12" customFormat="1" ht="12.75">
      <c r="A697" s="96">
        <f t="shared" si="44"/>
        <v>694</v>
      </c>
      <c r="B697" s="97" t="s">
        <v>520</v>
      </c>
      <c r="C697" s="98" t="s">
        <v>521</v>
      </c>
      <c r="D697" s="99" t="s">
        <v>871</v>
      </c>
      <c r="E697" s="97"/>
      <c r="F697" s="97" t="s">
        <v>872</v>
      </c>
      <c r="G697" s="109" t="s">
        <v>1339</v>
      </c>
      <c r="H697" s="101">
        <v>26040</v>
      </c>
      <c r="I697" s="106">
        <v>41820</v>
      </c>
      <c r="J697" s="100" t="s">
        <v>449</v>
      </c>
      <c r="K697" s="100" t="s">
        <v>525</v>
      </c>
      <c r="L697" s="103">
        <f t="shared" si="48"/>
        <v>21000</v>
      </c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33"/>
      <c r="AO697" s="33"/>
      <c r="AP697" s="33"/>
      <c r="AQ697" s="33"/>
      <c r="AR697" s="33"/>
      <c r="AS697" s="33"/>
      <c r="AT697" s="33"/>
      <c r="AU697" s="33"/>
      <c r="AV697" s="33"/>
    </row>
    <row r="698" spans="1:12" ht="66">
      <c r="A698" s="96">
        <f t="shared" si="44"/>
        <v>695</v>
      </c>
      <c r="B698" s="97" t="s">
        <v>575</v>
      </c>
      <c r="C698" s="98" t="s">
        <v>576</v>
      </c>
      <c r="D698" s="99" t="s">
        <v>577</v>
      </c>
      <c r="E698" s="97" t="s">
        <v>803</v>
      </c>
      <c r="F698" s="117"/>
      <c r="G698" s="100" t="s">
        <v>578</v>
      </c>
      <c r="H698" s="101"/>
      <c r="I698" s="106">
        <v>41820</v>
      </c>
      <c r="J698" s="100" t="s">
        <v>469</v>
      </c>
      <c r="K698" s="100"/>
      <c r="L698" s="103"/>
    </row>
    <row r="699" spans="1:48" s="12" customFormat="1" ht="12.75">
      <c r="A699" s="96">
        <f t="shared" si="44"/>
        <v>696</v>
      </c>
      <c r="B699" s="97" t="s">
        <v>476</v>
      </c>
      <c r="C699" s="98" t="s">
        <v>465</v>
      </c>
      <c r="D699" s="99" t="s">
        <v>480</v>
      </c>
      <c r="E699" s="97"/>
      <c r="F699" s="97" t="s">
        <v>481</v>
      </c>
      <c r="G699" s="109" t="s">
        <v>1082</v>
      </c>
      <c r="H699" s="101">
        <v>2427.92</v>
      </c>
      <c r="I699" s="106">
        <v>41820</v>
      </c>
      <c r="J699" s="100" t="s">
        <v>469</v>
      </c>
      <c r="K699" s="97" t="s">
        <v>475</v>
      </c>
      <c r="L699" s="103">
        <f aca="true" t="shared" si="49" ref="L699:L704">H699/1.24</f>
        <v>1958</v>
      </c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</row>
    <row r="700" spans="1:48" s="12" customFormat="1" ht="26.25">
      <c r="A700" s="96">
        <f t="shared" si="44"/>
        <v>697</v>
      </c>
      <c r="B700" s="97" t="s">
        <v>476</v>
      </c>
      <c r="C700" s="98" t="s">
        <v>465</v>
      </c>
      <c r="D700" s="99" t="s">
        <v>472</v>
      </c>
      <c r="E700" s="97"/>
      <c r="F700" s="97" t="s">
        <v>474</v>
      </c>
      <c r="G700" s="109" t="s">
        <v>1097</v>
      </c>
      <c r="H700" s="101">
        <v>8363.8</v>
      </c>
      <c r="I700" s="106">
        <v>41820</v>
      </c>
      <c r="J700" s="100" t="s">
        <v>469</v>
      </c>
      <c r="K700" s="97" t="s">
        <v>475</v>
      </c>
      <c r="L700" s="103">
        <f t="shared" si="49"/>
        <v>6744.999999999999</v>
      </c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33"/>
      <c r="AO700" s="33"/>
      <c r="AP700" s="33"/>
      <c r="AQ700" s="33"/>
      <c r="AR700" s="33"/>
      <c r="AS700" s="33"/>
      <c r="AT700" s="33"/>
      <c r="AU700" s="33"/>
      <c r="AV700" s="33"/>
    </row>
    <row r="701" spans="1:48" s="12" customFormat="1" ht="12.75">
      <c r="A701" s="96">
        <f t="shared" si="44"/>
        <v>698</v>
      </c>
      <c r="B701" s="97" t="s">
        <v>476</v>
      </c>
      <c r="C701" s="98" t="s">
        <v>465</v>
      </c>
      <c r="D701" s="99" t="s">
        <v>483</v>
      </c>
      <c r="E701" s="112"/>
      <c r="F701" s="97" t="s">
        <v>484</v>
      </c>
      <c r="G701" s="109" t="s">
        <v>1085</v>
      </c>
      <c r="H701" s="113">
        <v>4340</v>
      </c>
      <c r="I701" s="106">
        <v>41820</v>
      </c>
      <c r="J701" s="100" t="s">
        <v>469</v>
      </c>
      <c r="K701" s="97" t="s">
        <v>475</v>
      </c>
      <c r="L701" s="120">
        <f t="shared" si="49"/>
        <v>3500</v>
      </c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33"/>
      <c r="AO701" s="33"/>
      <c r="AP701" s="33"/>
      <c r="AQ701" s="33"/>
      <c r="AR701" s="33"/>
      <c r="AS701" s="33"/>
      <c r="AT701" s="33"/>
      <c r="AU701" s="33"/>
      <c r="AV701" s="33"/>
    </row>
    <row r="702" spans="1:48" s="12" customFormat="1" ht="26.25">
      <c r="A702" s="96">
        <f t="shared" si="44"/>
        <v>699</v>
      </c>
      <c r="B702" s="97" t="s">
        <v>476</v>
      </c>
      <c r="C702" s="98" t="s">
        <v>465</v>
      </c>
      <c r="D702" s="99" t="s">
        <v>477</v>
      </c>
      <c r="E702" s="97"/>
      <c r="F702" s="97" t="s">
        <v>478</v>
      </c>
      <c r="G702" s="109" t="s">
        <v>1083</v>
      </c>
      <c r="H702" s="101">
        <v>1087.5</v>
      </c>
      <c r="I702" s="106">
        <v>41820</v>
      </c>
      <c r="J702" s="100" t="s">
        <v>469</v>
      </c>
      <c r="K702" s="97" t="s">
        <v>475</v>
      </c>
      <c r="L702" s="103">
        <f t="shared" si="49"/>
        <v>877.016129032258</v>
      </c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33"/>
      <c r="AO702" s="33"/>
      <c r="AP702" s="33"/>
      <c r="AQ702" s="33"/>
      <c r="AR702" s="33"/>
      <c r="AS702" s="33"/>
      <c r="AT702" s="33"/>
      <c r="AU702" s="33"/>
      <c r="AV702" s="33"/>
    </row>
    <row r="703" spans="1:48" s="12" customFormat="1" ht="26.25">
      <c r="A703" s="96">
        <f t="shared" si="44"/>
        <v>700</v>
      </c>
      <c r="B703" s="97" t="s">
        <v>536</v>
      </c>
      <c r="C703" s="98" t="s">
        <v>952</v>
      </c>
      <c r="D703" s="99" t="s">
        <v>965</v>
      </c>
      <c r="E703" s="97"/>
      <c r="F703" s="109" t="s">
        <v>1076</v>
      </c>
      <c r="G703" s="109" t="s">
        <v>155</v>
      </c>
      <c r="H703" s="101">
        <v>1060.2</v>
      </c>
      <c r="I703" s="106">
        <v>41820</v>
      </c>
      <c r="J703" s="100" t="s">
        <v>449</v>
      </c>
      <c r="K703" s="100" t="s">
        <v>955</v>
      </c>
      <c r="L703" s="103">
        <f t="shared" si="49"/>
        <v>855</v>
      </c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33"/>
      <c r="AO703" s="33"/>
      <c r="AP703" s="33"/>
      <c r="AQ703" s="33"/>
      <c r="AR703" s="33"/>
      <c r="AS703" s="33"/>
      <c r="AT703" s="33"/>
      <c r="AU703" s="33"/>
      <c r="AV703" s="33"/>
    </row>
    <row r="704" spans="1:48" s="38" customFormat="1" ht="12.75">
      <c r="A704" s="96">
        <f t="shared" si="44"/>
        <v>701</v>
      </c>
      <c r="B704" s="97" t="s">
        <v>593</v>
      </c>
      <c r="C704" s="98" t="s">
        <v>594</v>
      </c>
      <c r="D704" s="99" t="s">
        <v>595</v>
      </c>
      <c r="E704" s="97"/>
      <c r="F704" s="100" t="s">
        <v>596</v>
      </c>
      <c r="G704" s="109" t="s">
        <v>811</v>
      </c>
      <c r="H704" s="101">
        <v>32736</v>
      </c>
      <c r="I704" s="106">
        <v>41820</v>
      </c>
      <c r="J704" s="107" t="s">
        <v>469</v>
      </c>
      <c r="K704" s="100" t="s">
        <v>470</v>
      </c>
      <c r="L704" s="103">
        <f t="shared" si="49"/>
        <v>26400</v>
      </c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39"/>
      <c r="AO704" s="39"/>
      <c r="AP704" s="39"/>
      <c r="AQ704" s="39"/>
      <c r="AR704" s="39"/>
      <c r="AS704" s="39"/>
      <c r="AT704" s="39"/>
      <c r="AU704" s="39"/>
      <c r="AV704" s="39"/>
    </row>
    <row r="705" spans="1:48" s="12" customFormat="1" ht="12.75">
      <c r="A705" s="96">
        <f t="shared" si="44"/>
        <v>702</v>
      </c>
      <c r="B705" s="97" t="s">
        <v>697</v>
      </c>
      <c r="C705" s="98" t="s">
        <v>698</v>
      </c>
      <c r="D705" s="99" t="s">
        <v>699</v>
      </c>
      <c r="E705" s="97"/>
      <c r="F705" s="97"/>
      <c r="G705" s="109">
        <v>41792</v>
      </c>
      <c r="H705" s="101">
        <v>9238.31</v>
      </c>
      <c r="I705" s="106">
        <v>41820</v>
      </c>
      <c r="J705" s="100" t="s">
        <v>469</v>
      </c>
      <c r="K705" s="100" t="s">
        <v>591</v>
      </c>
      <c r="L705" s="103">
        <f aca="true" t="shared" si="50" ref="L705:L712">H705/1.24</f>
        <v>7450.25</v>
      </c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33"/>
      <c r="AO705" s="33"/>
      <c r="AP705" s="33"/>
      <c r="AQ705" s="33"/>
      <c r="AR705" s="33"/>
      <c r="AS705" s="33"/>
      <c r="AT705" s="33"/>
      <c r="AU705" s="33"/>
      <c r="AV705" s="33"/>
    </row>
    <row r="706" spans="1:48" s="12" customFormat="1" ht="12.75">
      <c r="A706" s="96">
        <f t="shared" si="44"/>
        <v>703</v>
      </c>
      <c r="B706" s="97" t="s">
        <v>660</v>
      </c>
      <c r="C706" s="98" t="s">
        <v>663</v>
      </c>
      <c r="D706" s="99" t="s">
        <v>664</v>
      </c>
      <c r="E706" s="97"/>
      <c r="F706" s="117"/>
      <c r="G706" s="109">
        <v>41792</v>
      </c>
      <c r="H706" s="101">
        <v>2604</v>
      </c>
      <c r="I706" s="106">
        <v>41820</v>
      </c>
      <c r="J706" s="100" t="s">
        <v>469</v>
      </c>
      <c r="K706" s="100" t="s">
        <v>591</v>
      </c>
      <c r="L706" s="103">
        <f t="shared" si="50"/>
        <v>2100</v>
      </c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33"/>
      <c r="AO706" s="33"/>
      <c r="AP706" s="33"/>
      <c r="AQ706" s="33"/>
      <c r="AR706" s="33"/>
      <c r="AS706" s="33"/>
      <c r="AT706" s="33"/>
      <c r="AU706" s="33"/>
      <c r="AV706" s="33"/>
    </row>
    <row r="707" spans="1:48" s="12" customFormat="1" ht="12.75">
      <c r="A707" s="96">
        <f t="shared" si="44"/>
        <v>704</v>
      </c>
      <c r="B707" s="97" t="s">
        <v>660</v>
      </c>
      <c r="C707" s="98" t="s">
        <v>1046</v>
      </c>
      <c r="D707" s="99" t="s">
        <v>662</v>
      </c>
      <c r="E707" s="97"/>
      <c r="F707" s="97"/>
      <c r="G707" s="109">
        <v>41792</v>
      </c>
      <c r="H707" s="101">
        <v>2222.08</v>
      </c>
      <c r="I707" s="106">
        <v>41820</v>
      </c>
      <c r="J707" s="100" t="s">
        <v>469</v>
      </c>
      <c r="K707" s="100" t="s">
        <v>591</v>
      </c>
      <c r="L707" s="103">
        <f t="shared" si="50"/>
        <v>1792</v>
      </c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33"/>
      <c r="AO707" s="33"/>
      <c r="AP707" s="33"/>
      <c r="AQ707" s="33"/>
      <c r="AR707" s="33"/>
      <c r="AS707" s="33"/>
      <c r="AT707" s="33"/>
      <c r="AU707" s="33"/>
      <c r="AV707" s="33"/>
    </row>
    <row r="708" spans="1:48" s="12" customFormat="1" ht="12.75">
      <c r="A708" s="96">
        <f t="shared" si="44"/>
        <v>705</v>
      </c>
      <c r="B708" s="97" t="s">
        <v>575</v>
      </c>
      <c r="C708" s="98" t="s">
        <v>644</v>
      </c>
      <c r="D708" s="99" t="s">
        <v>818</v>
      </c>
      <c r="E708" s="97"/>
      <c r="F708" s="109" t="s">
        <v>819</v>
      </c>
      <c r="G708" s="109" t="s">
        <v>810</v>
      </c>
      <c r="H708" s="101">
        <v>0</v>
      </c>
      <c r="I708" s="106">
        <v>41820</v>
      </c>
      <c r="J708" s="100" t="s">
        <v>469</v>
      </c>
      <c r="K708" s="100" t="s">
        <v>492</v>
      </c>
      <c r="L708" s="103">
        <f t="shared" si="50"/>
        <v>0</v>
      </c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33"/>
      <c r="AO708" s="33"/>
      <c r="AP708" s="33"/>
      <c r="AQ708" s="33"/>
      <c r="AR708" s="33"/>
      <c r="AS708" s="33"/>
      <c r="AT708" s="33"/>
      <c r="AU708" s="33"/>
      <c r="AV708" s="33"/>
    </row>
    <row r="709" spans="1:48" s="12" customFormat="1" ht="12.75">
      <c r="A709" s="96">
        <f t="shared" si="44"/>
        <v>706</v>
      </c>
      <c r="B709" s="97" t="s">
        <v>575</v>
      </c>
      <c r="C709" s="98" t="s">
        <v>644</v>
      </c>
      <c r="D709" s="99" t="s">
        <v>651</v>
      </c>
      <c r="E709" s="97"/>
      <c r="F709" s="109" t="s">
        <v>652</v>
      </c>
      <c r="G709" s="109" t="s">
        <v>809</v>
      </c>
      <c r="H709" s="101">
        <v>2721.9</v>
      </c>
      <c r="I709" s="106">
        <v>41820</v>
      </c>
      <c r="J709" s="100" t="s">
        <v>469</v>
      </c>
      <c r="K709" s="100" t="s">
        <v>492</v>
      </c>
      <c r="L709" s="103">
        <f t="shared" si="50"/>
        <v>2195.0806451612902</v>
      </c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</row>
    <row r="710" spans="1:48" s="12" customFormat="1" ht="26.25">
      <c r="A710" s="96">
        <f aca="true" t="shared" si="51" ref="A710:A772">A709+1</f>
        <v>707</v>
      </c>
      <c r="B710" s="97" t="s">
        <v>575</v>
      </c>
      <c r="C710" s="98" t="s">
        <v>644</v>
      </c>
      <c r="D710" s="111" t="s">
        <v>648</v>
      </c>
      <c r="E710" s="112"/>
      <c r="F710" s="109" t="s">
        <v>649</v>
      </c>
      <c r="G710" s="109" t="s">
        <v>808</v>
      </c>
      <c r="H710" s="101">
        <v>6678.59</v>
      </c>
      <c r="I710" s="106">
        <v>41820</v>
      </c>
      <c r="J710" s="100" t="s">
        <v>469</v>
      </c>
      <c r="K710" s="100" t="s">
        <v>492</v>
      </c>
      <c r="L710" s="103">
        <f t="shared" si="50"/>
        <v>5385.959677419355</v>
      </c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</row>
    <row r="711" spans="1:48" s="12" customFormat="1" ht="12.75">
      <c r="A711" s="96">
        <f t="shared" si="51"/>
        <v>708</v>
      </c>
      <c r="B711" s="97" t="s">
        <v>575</v>
      </c>
      <c r="C711" s="98" t="s">
        <v>644</v>
      </c>
      <c r="D711" s="99" t="s">
        <v>645</v>
      </c>
      <c r="E711" s="126"/>
      <c r="F711" s="109" t="s">
        <v>646</v>
      </c>
      <c r="G711" s="109" t="s">
        <v>807</v>
      </c>
      <c r="H711" s="101">
        <v>0</v>
      </c>
      <c r="I711" s="106">
        <v>41820</v>
      </c>
      <c r="J711" s="100" t="s">
        <v>469</v>
      </c>
      <c r="K711" s="100" t="s">
        <v>492</v>
      </c>
      <c r="L711" s="103">
        <f t="shared" si="50"/>
        <v>0</v>
      </c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</row>
    <row r="712" spans="1:48" s="12" customFormat="1" ht="12.75">
      <c r="A712" s="96">
        <f t="shared" si="51"/>
        <v>709</v>
      </c>
      <c r="B712" s="97" t="s">
        <v>575</v>
      </c>
      <c r="C712" s="98" t="s">
        <v>644</v>
      </c>
      <c r="D712" s="99" t="s">
        <v>653</v>
      </c>
      <c r="E712" s="97"/>
      <c r="F712" s="109" t="s">
        <v>654</v>
      </c>
      <c r="G712" s="109" t="s">
        <v>806</v>
      </c>
      <c r="H712" s="101">
        <v>0</v>
      </c>
      <c r="I712" s="106">
        <v>41820</v>
      </c>
      <c r="J712" s="100" t="s">
        <v>469</v>
      </c>
      <c r="K712" s="100" t="s">
        <v>492</v>
      </c>
      <c r="L712" s="103">
        <f t="shared" si="50"/>
        <v>0</v>
      </c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33"/>
      <c r="AO712" s="33"/>
      <c r="AP712" s="33"/>
      <c r="AQ712" s="33"/>
      <c r="AR712" s="33"/>
      <c r="AS712" s="33"/>
      <c r="AT712" s="33"/>
      <c r="AU712" s="33"/>
      <c r="AV712" s="33"/>
    </row>
    <row r="713" spans="1:48" s="12" customFormat="1" ht="12.75">
      <c r="A713" s="96">
        <f t="shared" si="51"/>
        <v>710</v>
      </c>
      <c r="B713" s="97" t="s">
        <v>1532</v>
      </c>
      <c r="C713" s="98" t="s">
        <v>974</v>
      </c>
      <c r="D713" s="99" t="s">
        <v>975</v>
      </c>
      <c r="E713" s="97"/>
      <c r="F713" s="117"/>
      <c r="G713" s="97" t="s">
        <v>1533</v>
      </c>
      <c r="H713" s="101"/>
      <c r="I713" s="106">
        <v>41820</v>
      </c>
      <c r="J713" s="100" t="s">
        <v>449</v>
      </c>
      <c r="K713" s="100" t="s">
        <v>591</v>
      </c>
      <c r="L713" s="103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</row>
    <row r="714" spans="1:48" s="12" customFormat="1" ht="26.25">
      <c r="A714" s="96">
        <f t="shared" si="51"/>
        <v>711</v>
      </c>
      <c r="B714" s="97" t="s">
        <v>536</v>
      </c>
      <c r="C714" s="98" t="s">
        <v>537</v>
      </c>
      <c r="D714" s="99" t="s">
        <v>538</v>
      </c>
      <c r="E714" s="97" t="s">
        <v>1534</v>
      </c>
      <c r="F714" s="97"/>
      <c r="G714" s="97" t="s">
        <v>1465</v>
      </c>
      <c r="H714" s="110" t="s">
        <v>1535</v>
      </c>
      <c r="I714" s="106"/>
      <c r="J714" s="100" t="s">
        <v>449</v>
      </c>
      <c r="K714" s="100" t="s">
        <v>591</v>
      </c>
      <c r="L714" s="103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33"/>
      <c r="AO714" s="33"/>
      <c r="AP714" s="33"/>
      <c r="AQ714" s="33"/>
      <c r="AR714" s="33"/>
      <c r="AS714" s="33"/>
      <c r="AT714" s="33"/>
      <c r="AU714" s="33"/>
      <c r="AV714" s="33"/>
    </row>
    <row r="715" spans="1:48" s="12" customFormat="1" ht="12.75">
      <c r="A715" s="96">
        <f t="shared" si="51"/>
        <v>712</v>
      </c>
      <c r="B715" s="97" t="s">
        <v>476</v>
      </c>
      <c r="C715" s="98" t="s">
        <v>465</v>
      </c>
      <c r="D715" s="99" t="s">
        <v>554</v>
      </c>
      <c r="E715" s="97"/>
      <c r="F715" s="109" t="s">
        <v>1160</v>
      </c>
      <c r="G715" s="109" t="s">
        <v>1084</v>
      </c>
      <c r="H715" s="101">
        <v>29298.72</v>
      </c>
      <c r="I715" s="106">
        <v>41820</v>
      </c>
      <c r="J715" s="100" t="s">
        <v>469</v>
      </c>
      <c r="K715" s="100" t="s">
        <v>955</v>
      </c>
      <c r="L715" s="103">
        <f aca="true" t="shared" si="52" ref="L715:L725">H715/1.24</f>
        <v>23628</v>
      </c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33"/>
      <c r="AO715" s="33"/>
      <c r="AP715" s="33"/>
      <c r="AQ715" s="33"/>
      <c r="AR715" s="33"/>
      <c r="AS715" s="33"/>
      <c r="AT715" s="33"/>
      <c r="AU715" s="33"/>
      <c r="AV715" s="33"/>
    </row>
    <row r="716" spans="1:48" s="12" customFormat="1" ht="12.75">
      <c r="A716" s="96">
        <f t="shared" si="51"/>
        <v>713</v>
      </c>
      <c r="B716" s="97" t="s">
        <v>1512</v>
      </c>
      <c r="C716" s="98" t="s">
        <v>465</v>
      </c>
      <c r="D716" s="99" t="s">
        <v>378</v>
      </c>
      <c r="E716" s="97"/>
      <c r="F716" s="109" t="s">
        <v>1458</v>
      </c>
      <c r="G716" s="109" t="s">
        <v>1087</v>
      </c>
      <c r="H716" s="101">
        <v>1822.8</v>
      </c>
      <c r="I716" s="106">
        <v>41820</v>
      </c>
      <c r="J716" s="100" t="s">
        <v>469</v>
      </c>
      <c r="K716" s="100" t="s">
        <v>955</v>
      </c>
      <c r="L716" s="103">
        <f t="shared" si="52"/>
        <v>1470</v>
      </c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33"/>
      <c r="AO716" s="33"/>
      <c r="AP716" s="33"/>
      <c r="AQ716" s="33"/>
      <c r="AR716" s="33"/>
      <c r="AS716" s="33"/>
      <c r="AT716" s="33"/>
      <c r="AU716" s="33"/>
      <c r="AV716" s="33"/>
    </row>
    <row r="717" spans="1:12" ht="12.75">
      <c r="A717" s="96">
        <f t="shared" si="51"/>
        <v>714</v>
      </c>
      <c r="B717" s="97" t="s">
        <v>545</v>
      </c>
      <c r="C717" s="98" t="s">
        <v>465</v>
      </c>
      <c r="D717" s="99" t="s">
        <v>1502</v>
      </c>
      <c r="E717" s="97"/>
      <c r="F717" s="109" t="s">
        <v>1456</v>
      </c>
      <c r="G717" s="109" t="s">
        <v>1088</v>
      </c>
      <c r="H717" s="101">
        <v>12123.48</v>
      </c>
      <c r="I717" s="106">
        <v>41820</v>
      </c>
      <c r="J717" s="100" t="s">
        <v>469</v>
      </c>
      <c r="K717" s="100" t="s">
        <v>955</v>
      </c>
      <c r="L717" s="103">
        <f t="shared" si="52"/>
        <v>9777</v>
      </c>
    </row>
    <row r="718" spans="1:48" s="12" customFormat="1" ht="12.75">
      <c r="A718" s="96">
        <f t="shared" si="51"/>
        <v>715</v>
      </c>
      <c r="B718" s="97" t="s">
        <v>1512</v>
      </c>
      <c r="C718" s="98" t="s">
        <v>465</v>
      </c>
      <c r="D718" s="99" t="s">
        <v>572</v>
      </c>
      <c r="E718" s="97"/>
      <c r="F718" s="109" t="s">
        <v>1457</v>
      </c>
      <c r="G718" s="109" t="s">
        <v>1086</v>
      </c>
      <c r="H718" s="101">
        <v>2728</v>
      </c>
      <c r="I718" s="106">
        <v>41820</v>
      </c>
      <c r="J718" s="100" t="s">
        <v>469</v>
      </c>
      <c r="K718" s="100" t="s">
        <v>955</v>
      </c>
      <c r="L718" s="103">
        <f t="shared" si="52"/>
        <v>2200</v>
      </c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33"/>
      <c r="AO718" s="33"/>
      <c r="AP718" s="33"/>
      <c r="AQ718" s="33"/>
      <c r="AR718" s="33"/>
      <c r="AS718" s="33"/>
      <c r="AT718" s="33"/>
      <c r="AU718" s="33"/>
      <c r="AV718" s="33"/>
    </row>
    <row r="719" spans="1:48" s="12" customFormat="1" ht="12.75">
      <c r="A719" s="96">
        <f t="shared" si="51"/>
        <v>716</v>
      </c>
      <c r="B719" s="97" t="s">
        <v>476</v>
      </c>
      <c r="C719" s="98" t="s">
        <v>465</v>
      </c>
      <c r="D719" s="99" t="s">
        <v>112</v>
      </c>
      <c r="E719" s="97"/>
      <c r="F719" s="97" t="s">
        <v>857</v>
      </c>
      <c r="G719" s="109">
        <v>41793</v>
      </c>
      <c r="H719" s="101">
        <v>2343.6</v>
      </c>
      <c r="I719" s="106">
        <v>41820</v>
      </c>
      <c r="J719" s="100" t="s">
        <v>469</v>
      </c>
      <c r="K719" s="100" t="s">
        <v>955</v>
      </c>
      <c r="L719" s="103">
        <f t="shared" si="52"/>
        <v>1890</v>
      </c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33"/>
      <c r="AO719" s="33"/>
      <c r="AP719" s="33"/>
      <c r="AQ719" s="33"/>
      <c r="AR719" s="33"/>
      <c r="AS719" s="33"/>
      <c r="AT719" s="33"/>
      <c r="AU719" s="33"/>
      <c r="AV719" s="33"/>
    </row>
    <row r="720" spans="1:48" s="12" customFormat="1" ht="26.25">
      <c r="A720" s="96">
        <f t="shared" si="51"/>
        <v>717</v>
      </c>
      <c r="B720" s="97" t="s">
        <v>476</v>
      </c>
      <c r="C720" s="98" t="s">
        <v>465</v>
      </c>
      <c r="D720" s="99" t="s">
        <v>541</v>
      </c>
      <c r="E720" s="97"/>
      <c r="F720" s="109" t="s">
        <v>1459</v>
      </c>
      <c r="G720" s="109" t="s">
        <v>356</v>
      </c>
      <c r="H720" s="101">
        <v>26531.04</v>
      </c>
      <c r="I720" s="106">
        <v>41820</v>
      </c>
      <c r="J720" s="100" t="s">
        <v>469</v>
      </c>
      <c r="K720" s="100" t="s">
        <v>955</v>
      </c>
      <c r="L720" s="103">
        <f t="shared" si="52"/>
        <v>21396</v>
      </c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33"/>
      <c r="AO720" s="33"/>
      <c r="AP720" s="33"/>
      <c r="AQ720" s="33"/>
      <c r="AR720" s="33"/>
      <c r="AS720" s="33"/>
      <c r="AT720" s="33"/>
      <c r="AU720" s="33"/>
      <c r="AV720" s="33"/>
    </row>
    <row r="721" spans="1:48" s="12" customFormat="1" ht="12.75">
      <c r="A721" s="96">
        <f t="shared" si="51"/>
        <v>718</v>
      </c>
      <c r="B721" s="97" t="s">
        <v>476</v>
      </c>
      <c r="C721" s="98" t="s">
        <v>465</v>
      </c>
      <c r="D721" s="99" t="s">
        <v>563</v>
      </c>
      <c r="E721" s="97"/>
      <c r="F721" s="109" t="s">
        <v>1455</v>
      </c>
      <c r="G721" s="109" t="s">
        <v>357</v>
      </c>
      <c r="H721" s="101">
        <v>0</v>
      </c>
      <c r="I721" s="106">
        <v>41820</v>
      </c>
      <c r="J721" s="100" t="s">
        <v>469</v>
      </c>
      <c r="K721" s="100" t="s">
        <v>955</v>
      </c>
      <c r="L721" s="103">
        <f t="shared" si="52"/>
        <v>0</v>
      </c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33"/>
      <c r="AO721" s="33"/>
      <c r="AP721" s="33"/>
      <c r="AQ721" s="33"/>
      <c r="AR721" s="33"/>
      <c r="AS721" s="33"/>
      <c r="AT721" s="33"/>
      <c r="AU721" s="33"/>
      <c r="AV721" s="33"/>
    </row>
    <row r="722" spans="1:48" s="12" customFormat="1" ht="26.25">
      <c r="A722" s="96">
        <f t="shared" si="51"/>
        <v>719</v>
      </c>
      <c r="B722" s="97" t="s">
        <v>151</v>
      </c>
      <c r="C722" s="98" t="s">
        <v>465</v>
      </c>
      <c r="D722" s="99" t="s">
        <v>566</v>
      </c>
      <c r="E722" s="97"/>
      <c r="F722" s="109" t="s">
        <v>1463</v>
      </c>
      <c r="G722" s="109" t="s">
        <v>358</v>
      </c>
      <c r="H722" s="101">
        <v>0</v>
      </c>
      <c r="I722" s="106">
        <v>41820</v>
      </c>
      <c r="J722" s="100" t="s">
        <v>469</v>
      </c>
      <c r="K722" s="100" t="s">
        <v>955</v>
      </c>
      <c r="L722" s="103">
        <f t="shared" si="52"/>
        <v>0</v>
      </c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33"/>
      <c r="AO722" s="33"/>
      <c r="AP722" s="33"/>
      <c r="AQ722" s="33"/>
      <c r="AR722" s="33"/>
      <c r="AS722" s="33"/>
      <c r="AT722" s="33"/>
      <c r="AU722" s="33"/>
      <c r="AV722" s="33"/>
    </row>
    <row r="723" spans="1:48" s="12" customFormat="1" ht="12.75">
      <c r="A723" s="96">
        <f t="shared" si="51"/>
        <v>720</v>
      </c>
      <c r="B723" s="97" t="s">
        <v>476</v>
      </c>
      <c r="C723" s="98" t="s">
        <v>465</v>
      </c>
      <c r="D723" s="99" t="s">
        <v>120</v>
      </c>
      <c r="E723" s="97"/>
      <c r="F723" s="109" t="s">
        <v>1461</v>
      </c>
      <c r="G723" s="109" t="s">
        <v>359</v>
      </c>
      <c r="H723" s="101">
        <v>3390.16</v>
      </c>
      <c r="I723" s="106">
        <v>41820</v>
      </c>
      <c r="J723" s="100" t="s">
        <v>469</v>
      </c>
      <c r="K723" s="100" t="s">
        <v>955</v>
      </c>
      <c r="L723" s="103">
        <f t="shared" si="52"/>
        <v>2734</v>
      </c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33"/>
      <c r="AO723" s="33"/>
      <c r="AP723" s="33"/>
      <c r="AQ723" s="33"/>
      <c r="AR723" s="33"/>
      <c r="AS723" s="33"/>
      <c r="AT723" s="33"/>
      <c r="AU723" s="33"/>
      <c r="AV723" s="33"/>
    </row>
    <row r="724" spans="1:48" s="12" customFormat="1" ht="26.25">
      <c r="A724" s="96">
        <f t="shared" si="51"/>
        <v>721</v>
      </c>
      <c r="B724" s="97" t="s">
        <v>1512</v>
      </c>
      <c r="C724" s="98" t="s">
        <v>465</v>
      </c>
      <c r="D724" s="99" t="s">
        <v>551</v>
      </c>
      <c r="E724" s="97"/>
      <c r="F724" s="109" t="s">
        <v>1466</v>
      </c>
      <c r="G724" s="109" t="s">
        <v>360</v>
      </c>
      <c r="H724" s="101">
        <v>4268.7</v>
      </c>
      <c r="I724" s="106">
        <v>41820</v>
      </c>
      <c r="J724" s="100" t="s">
        <v>469</v>
      </c>
      <c r="K724" s="100" t="s">
        <v>955</v>
      </c>
      <c r="L724" s="103">
        <f t="shared" si="52"/>
        <v>3442.5</v>
      </c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33"/>
      <c r="AO724" s="33"/>
      <c r="AP724" s="33"/>
      <c r="AQ724" s="33"/>
      <c r="AR724" s="33"/>
      <c r="AS724" s="33"/>
      <c r="AT724" s="33"/>
      <c r="AU724" s="33"/>
      <c r="AV724" s="33"/>
    </row>
    <row r="725" spans="1:48" s="12" customFormat="1" ht="39">
      <c r="A725" s="96">
        <f t="shared" si="51"/>
        <v>722</v>
      </c>
      <c r="B725" s="97" t="s">
        <v>536</v>
      </c>
      <c r="C725" s="98" t="s">
        <v>952</v>
      </c>
      <c r="D725" s="99" t="s">
        <v>968</v>
      </c>
      <c r="E725" s="97" t="s">
        <v>804</v>
      </c>
      <c r="F725" s="109" t="s">
        <v>1080</v>
      </c>
      <c r="G725" s="109" t="s">
        <v>852</v>
      </c>
      <c r="H725" s="101">
        <v>1419.8</v>
      </c>
      <c r="I725" s="106"/>
      <c r="J725" s="90"/>
      <c r="K725" s="100" t="s">
        <v>955</v>
      </c>
      <c r="L725" s="103">
        <f t="shared" si="52"/>
        <v>1145</v>
      </c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33"/>
      <c r="AO725" s="33"/>
      <c r="AP725" s="33"/>
      <c r="AQ725" s="33"/>
      <c r="AR725" s="33"/>
      <c r="AS725" s="33"/>
      <c r="AT725" s="33"/>
      <c r="AU725" s="33"/>
      <c r="AV725" s="33"/>
    </row>
    <row r="726" spans="1:12" ht="39">
      <c r="A726" s="96">
        <f t="shared" si="51"/>
        <v>723</v>
      </c>
      <c r="B726" s="97" t="s">
        <v>536</v>
      </c>
      <c r="C726" s="98" t="s">
        <v>952</v>
      </c>
      <c r="D726" s="99" t="s">
        <v>968</v>
      </c>
      <c r="E726" s="97" t="s">
        <v>805</v>
      </c>
      <c r="F726" s="109" t="s">
        <v>1080</v>
      </c>
      <c r="G726" s="97"/>
      <c r="H726" s="101"/>
      <c r="I726" s="106"/>
      <c r="J726" s="100"/>
      <c r="K726" s="100" t="s">
        <v>955</v>
      </c>
      <c r="L726" s="103"/>
    </row>
    <row r="727" spans="1:48" s="12" customFormat="1" ht="26.25">
      <c r="A727" s="96">
        <f t="shared" si="51"/>
        <v>724</v>
      </c>
      <c r="B727" s="97" t="s">
        <v>536</v>
      </c>
      <c r="C727" s="98" t="s">
        <v>952</v>
      </c>
      <c r="D727" s="99" t="s">
        <v>968</v>
      </c>
      <c r="E727" s="97"/>
      <c r="F727" s="109" t="s">
        <v>1080</v>
      </c>
      <c r="G727" s="97" t="s">
        <v>61</v>
      </c>
      <c r="H727" s="101">
        <v>620</v>
      </c>
      <c r="I727" s="106">
        <v>41820</v>
      </c>
      <c r="J727" s="100" t="s">
        <v>449</v>
      </c>
      <c r="K727" s="100" t="s">
        <v>955</v>
      </c>
      <c r="L727" s="103">
        <f>H727/1.24</f>
        <v>500</v>
      </c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33"/>
      <c r="AO727" s="33"/>
      <c r="AP727" s="33"/>
      <c r="AQ727" s="33"/>
      <c r="AR727" s="33"/>
      <c r="AS727" s="33"/>
      <c r="AT727" s="33"/>
      <c r="AU727" s="33"/>
      <c r="AV727" s="33"/>
    </row>
    <row r="728" spans="1:48" s="12" customFormat="1" ht="26.25">
      <c r="A728" s="96">
        <f t="shared" si="51"/>
        <v>725</v>
      </c>
      <c r="B728" s="97" t="s">
        <v>520</v>
      </c>
      <c r="C728" s="98" t="s">
        <v>521</v>
      </c>
      <c r="D728" s="99" t="s">
        <v>120</v>
      </c>
      <c r="E728" s="97"/>
      <c r="F728" s="97" t="s">
        <v>121</v>
      </c>
      <c r="G728" s="109" t="s">
        <v>1414</v>
      </c>
      <c r="H728" s="101">
        <v>1643</v>
      </c>
      <c r="I728" s="106">
        <v>41820</v>
      </c>
      <c r="J728" s="100" t="s">
        <v>449</v>
      </c>
      <c r="K728" s="100" t="s">
        <v>525</v>
      </c>
      <c r="L728" s="103">
        <f>H728/1.24</f>
        <v>1325</v>
      </c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33"/>
      <c r="AO728" s="33"/>
      <c r="AP728" s="33"/>
      <c r="AQ728" s="33"/>
      <c r="AR728" s="33"/>
      <c r="AS728" s="33"/>
      <c r="AT728" s="33"/>
      <c r="AU728" s="33"/>
      <c r="AV728" s="33"/>
    </row>
    <row r="729" spans="1:48" s="12" customFormat="1" ht="26.25">
      <c r="A729" s="96">
        <f t="shared" si="51"/>
        <v>726</v>
      </c>
      <c r="B729" s="97" t="s">
        <v>520</v>
      </c>
      <c r="C729" s="98" t="s">
        <v>521</v>
      </c>
      <c r="D729" s="99" t="s">
        <v>551</v>
      </c>
      <c r="E729" s="97"/>
      <c r="F729" s="109" t="s">
        <v>0</v>
      </c>
      <c r="G729" s="97" t="s">
        <v>1415</v>
      </c>
      <c r="H729" s="101">
        <v>719.2</v>
      </c>
      <c r="I729" s="106">
        <v>41820</v>
      </c>
      <c r="J729" s="100" t="s">
        <v>449</v>
      </c>
      <c r="K729" s="100" t="s">
        <v>955</v>
      </c>
      <c r="L729" s="103">
        <f>H729/1.24</f>
        <v>580</v>
      </c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33"/>
      <c r="AO729" s="33"/>
      <c r="AP729" s="33"/>
      <c r="AQ729" s="33"/>
      <c r="AR729" s="33"/>
      <c r="AS729" s="33"/>
      <c r="AT729" s="33"/>
      <c r="AU729" s="33"/>
      <c r="AV729" s="33"/>
    </row>
    <row r="730" spans="1:48" s="12" customFormat="1" ht="12.75">
      <c r="A730" s="96">
        <f t="shared" si="51"/>
        <v>727</v>
      </c>
      <c r="B730" s="97" t="s">
        <v>520</v>
      </c>
      <c r="C730" s="98" t="s">
        <v>1211</v>
      </c>
      <c r="D730" s="99" t="s">
        <v>1212</v>
      </c>
      <c r="E730" s="97"/>
      <c r="F730" s="109" t="s">
        <v>1256</v>
      </c>
      <c r="G730" s="97" t="s">
        <v>1416</v>
      </c>
      <c r="H730" s="101">
        <v>8680</v>
      </c>
      <c r="I730" s="106">
        <v>41820</v>
      </c>
      <c r="J730" s="100" t="s">
        <v>449</v>
      </c>
      <c r="K730" s="100" t="s">
        <v>1316</v>
      </c>
      <c r="L730" s="103">
        <f>H730/1.24</f>
        <v>7000</v>
      </c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33"/>
      <c r="AO730" s="33"/>
      <c r="AP730" s="33"/>
      <c r="AQ730" s="33"/>
      <c r="AR730" s="33"/>
      <c r="AS730" s="33"/>
      <c r="AT730" s="33"/>
      <c r="AU730" s="33"/>
      <c r="AV730" s="33"/>
    </row>
    <row r="731" spans="1:12" ht="12.75">
      <c r="A731" s="96">
        <f t="shared" si="51"/>
        <v>728</v>
      </c>
      <c r="B731" s="97" t="s">
        <v>453</v>
      </c>
      <c r="C731" s="98" t="s">
        <v>1222</v>
      </c>
      <c r="D731" s="99" t="s">
        <v>1225</v>
      </c>
      <c r="E731" s="97"/>
      <c r="F731" s="97" t="s">
        <v>1226</v>
      </c>
      <c r="G731" s="97" t="s">
        <v>454</v>
      </c>
      <c r="H731" s="101">
        <v>3716.67</v>
      </c>
      <c r="I731" s="106">
        <v>41820</v>
      </c>
      <c r="J731" s="100" t="s">
        <v>1227</v>
      </c>
      <c r="K731" s="100" t="s">
        <v>1218</v>
      </c>
      <c r="L731" s="103"/>
    </row>
    <row r="732" spans="1:48" s="12" customFormat="1" ht="12.75">
      <c r="A732" s="96">
        <f t="shared" si="51"/>
        <v>729</v>
      </c>
      <c r="B732" s="97" t="s">
        <v>442</v>
      </c>
      <c r="C732" s="98" t="s">
        <v>734</v>
      </c>
      <c r="D732" s="99" t="s">
        <v>741</v>
      </c>
      <c r="E732" s="97"/>
      <c r="F732" s="97" t="s">
        <v>742</v>
      </c>
      <c r="G732" s="97" t="s">
        <v>455</v>
      </c>
      <c r="H732" s="101">
        <v>125.81</v>
      </c>
      <c r="I732" s="106">
        <v>41820</v>
      </c>
      <c r="J732" s="100" t="s">
        <v>449</v>
      </c>
      <c r="K732" s="100" t="s">
        <v>492</v>
      </c>
      <c r="L732" s="103">
        <f aca="true" t="shared" si="53" ref="L732:L737">H732/1.24</f>
        <v>101.45967741935485</v>
      </c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33"/>
      <c r="AO732" s="33"/>
      <c r="AP732" s="33"/>
      <c r="AQ732" s="33"/>
      <c r="AR732" s="33"/>
      <c r="AS732" s="33"/>
      <c r="AT732" s="33"/>
      <c r="AU732" s="33"/>
      <c r="AV732" s="33"/>
    </row>
    <row r="733" spans="1:48" s="12" customFormat="1" ht="26.25">
      <c r="A733" s="96">
        <f t="shared" si="51"/>
        <v>730</v>
      </c>
      <c r="B733" s="97" t="s">
        <v>442</v>
      </c>
      <c r="C733" s="98" t="s">
        <v>443</v>
      </c>
      <c r="D733" s="99" t="s">
        <v>1452</v>
      </c>
      <c r="E733" s="97"/>
      <c r="F733" s="97" t="s">
        <v>1453</v>
      </c>
      <c r="G733" s="97" t="s">
        <v>456</v>
      </c>
      <c r="H733" s="101">
        <v>58.28</v>
      </c>
      <c r="I733" s="106">
        <v>41820</v>
      </c>
      <c r="J733" s="100" t="s">
        <v>449</v>
      </c>
      <c r="K733" s="100" t="s">
        <v>955</v>
      </c>
      <c r="L733" s="103">
        <f t="shared" si="53"/>
        <v>47</v>
      </c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33"/>
      <c r="AO733" s="33"/>
      <c r="AP733" s="33"/>
      <c r="AQ733" s="33"/>
      <c r="AR733" s="33"/>
      <c r="AS733" s="33"/>
      <c r="AT733" s="33"/>
      <c r="AU733" s="33"/>
      <c r="AV733" s="33"/>
    </row>
    <row r="734" spans="1:48" s="12" customFormat="1" ht="26.25">
      <c r="A734" s="96">
        <f t="shared" si="51"/>
        <v>731</v>
      </c>
      <c r="B734" s="97" t="s">
        <v>442</v>
      </c>
      <c r="C734" s="98" t="s">
        <v>443</v>
      </c>
      <c r="D734" s="99" t="s">
        <v>1447</v>
      </c>
      <c r="E734" s="97"/>
      <c r="F734" s="97" t="s">
        <v>1448</v>
      </c>
      <c r="G734" s="97" t="s">
        <v>457</v>
      </c>
      <c r="H734" s="101">
        <v>5790.8</v>
      </c>
      <c r="I734" s="106">
        <v>41820</v>
      </c>
      <c r="J734" s="100" t="s">
        <v>449</v>
      </c>
      <c r="K734" s="100" t="s">
        <v>955</v>
      </c>
      <c r="L734" s="103">
        <f t="shared" si="53"/>
        <v>4670</v>
      </c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33"/>
      <c r="AO734" s="33"/>
      <c r="AP734" s="33"/>
      <c r="AQ734" s="33"/>
      <c r="AR734" s="33"/>
      <c r="AS734" s="33"/>
      <c r="AT734" s="33"/>
      <c r="AU734" s="33"/>
      <c r="AV734" s="33"/>
    </row>
    <row r="735" spans="1:48" s="12" customFormat="1" ht="12.75">
      <c r="A735" s="96">
        <f t="shared" si="51"/>
        <v>732</v>
      </c>
      <c r="B735" s="97" t="s">
        <v>536</v>
      </c>
      <c r="C735" s="98" t="s">
        <v>722</v>
      </c>
      <c r="D735" s="99" t="s">
        <v>723</v>
      </c>
      <c r="E735" s="97"/>
      <c r="F735" s="97" t="s">
        <v>724</v>
      </c>
      <c r="G735" s="97" t="s">
        <v>458</v>
      </c>
      <c r="H735" s="101">
        <v>654.72</v>
      </c>
      <c r="I735" s="106">
        <v>41820</v>
      </c>
      <c r="J735" s="100" t="s">
        <v>449</v>
      </c>
      <c r="K735" s="100" t="s">
        <v>726</v>
      </c>
      <c r="L735" s="103">
        <f t="shared" si="53"/>
        <v>528</v>
      </c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33"/>
      <c r="AO735" s="33"/>
      <c r="AP735" s="33"/>
      <c r="AQ735" s="33"/>
      <c r="AR735" s="33"/>
      <c r="AS735" s="33"/>
      <c r="AT735" s="33"/>
      <c r="AU735" s="33"/>
      <c r="AV735" s="33"/>
    </row>
    <row r="736" spans="1:48" s="12" customFormat="1" ht="26.25">
      <c r="A736" s="96">
        <f t="shared" si="51"/>
        <v>733</v>
      </c>
      <c r="B736" s="97" t="s">
        <v>536</v>
      </c>
      <c r="C736" s="98" t="s">
        <v>952</v>
      </c>
      <c r="D736" s="99" t="s">
        <v>967</v>
      </c>
      <c r="E736" s="97"/>
      <c r="F736" s="109" t="s">
        <v>1078</v>
      </c>
      <c r="G736" s="109" t="s">
        <v>459</v>
      </c>
      <c r="H736" s="110">
        <v>1729.8</v>
      </c>
      <c r="I736" s="106">
        <v>41820</v>
      </c>
      <c r="J736" s="100" t="s">
        <v>449</v>
      </c>
      <c r="K736" s="100" t="s">
        <v>955</v>
      </c>
      <c r="L736" s="103">
        <f t="shared" si="53"/>
        <v>1395</v>
      </c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33"/>
      <c r="AO736" s="33"/>
      <c r="AP736" s="33"/>
      <c r="AQ736" s="33"/>
      <c r="AR736" s="33"/>
      <c r="AS736" s="33"/>
      <c r="AT736" s="33"/>
      <c r="AU736" s="33"/>
      <c r="AV736" s="33"/>
    </row>
    <row r="737" spans="1:48" s="12" customFormat="1" ht="26.25">
      <c r="A737" s="96">
        <f t="shared" si="51"/>
        <v>734</v>
      </c>
      <c r="B737" s="97" t="s">
        <v>442</v>
      </c>
      <c r="C737" s="98" t="s">
        <v>694</v>
      </c>
      <c r="D737" s="99" t="s">
        <v>785</v>
      </c>
      <c r="E737" s="97"/>
      <c r="F737" s="97" t="s">
        <v>786</v>
      </c>
      <c r="G737" s="109" t="s">
        <v>460</v>
      </c>
      <c r="H737" s="101">
        <v>29059.3</v>
      </c>
      <c r="I737" s="106">
        <v>41820</v>
      </c>
      <c r="J737" s="100" t="s">
        <v>449</v>
      </c>
      <c r="K737" s="100" t="s">
        <v>525</v>
      </c>
      <c r="L737" s="103">
        <f t="shared" si="53"/>
        <v>23434.91935483871</v>
      </c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33"/>
      <c r="AO737" s="33"/>
      <c r="AP737" s="33"/>
      <c r="AQ737" s="33"/>
      <c r="AR737" s="33"/>
      <c r="AS737" s="33"/>
      <c r="AT737" s="33"/>
      <c r="AU737" s="33"/>
      <c r="AV737" s="33"/>
    </row>
    <row r="738" spans="1:48" s="12" customFormat="1" ht="26.25">
      <c r="A738" s="96">
        <f t="shared" si="51"/>
        <v>735</v>
      </c>
      <c r="B738" s="97" t="s">
        <v>520</v>
      </c>
      <c r="C738" s="121" t="s">
        <v>521</v>
      </c>
      <c r="D738" s="99" t="s">
        <v>1385</v>
      </c>
      <c r="E738" s="97"/>
      <c r="F738" s="97" t="s">
        <v>1386</v>
      </c>
      <c r="G738" s="109" t="s">
        <v>124</v>
      </c>
      <c r="H738" s="89">
        <v>297.6</v>
      </c>
      <c r="I738" s="106">
        <v>41820</v>
      </c>
      <c r="J738" s="100" t="s">
        <v>449</v>
      </c>
      <c r="K738" s="100" t="s">
        <v>525</v>
      </c>
      <c r="L738" s="101">
        <f aca="true" t="shared" si="54" ref="L738:L748">H738/1.24</f>
        <v>240.00000000000003</v>
      </c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33"/>
      <c r="AO738" s="33"/>
      <c r="AP738" s="33"/>
      <c r="AQ738" s="33"/>
      <c r="AR738" s="33"/>
      <c r="AS738" s="33"/>
      <c r="AT738" s="33"/>
      <c r="AU738" s="33"/>
      <c r="AV738" s="33"/>
    </row>
    <row r="739" spans="1:12" ht="26.25">
      <c r="A739" s="96">
        <f t="shared" si="51"/>
        <v>736</v>
      </c>
      <c r="B739" s="97" t="s">
        <v>520</v>
      </c>
      <c r="C739" s="121" t="s">
        <v>521</v>
      </c>
      <c r="D739" s="99" t="s">
        <v>1385</v>
      </c>
      <c r="E739" s="97"/>
      <c r="F739" s="97" t="s">
        <v>1386</v>
      </c>
      <c r="G739" s="109" t="s">
        <v>125</v>
      </c>
      <c r="H739" s="101">
        <v>595.2</v>
      </c>
      <c r="I739" s="106">
        <v>41820</v>
      </c>
      <c r="J739" s="100" t="s">
        <v>449</v>
      </c>
      <c r="K739" s="100" t="s">
        <v>525</v>
      </c>
      <c r="L739" s="103">
        <f t="shared" si="54"/>
        <v>480.00000000000006</v>
      </c>
    </row>
    <row r="740" spans="1:48" s="12" customFormat="1" ht="12.75">
      <c r="A740" s="96">
        <f t="shared" si="51"/>
        <v>737</v>
      </c>
      <c r="B740" s="97" t="s">
        <v>520</v>
      </c>
      <c r="C740" s="121" t="s">
        <v>521</v>
      </c>
      <c r="D740" s="99" t="s">
        <v>795</v>
      </c>
      <c r="E740" s="97"/>
      <c r="F740" s="97" t="s">
        <v>796</v>
      </c>
      <c r="G740" s="109" t="s">
        <v>126</v>
      </c>
      <c r="H740" s="101">
        <v>19463.04</v>
      </c>
      <c r="I740" s="106">
        <v>41820</v>
      </c>
      <c r="J740" s="100" t="s">
        <v>449</v>
      </c>
      <c r="K740" s="100" t="s">
        <v>525</v>
      </c>
      <c r="L740" s="103">
        <f t="shared" si="54"/>
        <v>15696</v>
      </c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33"/>
      <c r="AO740" s="33"/>
      <c r="AP740" s="33"/>
      <c r="AQ740" s="33"/>
      <c r="AR740" s="33"/>
      <c r="AS740" s="33"/>
      <c r="AT740" s="33"/>
      <c r="AU740" s="33"/>
      <c r="AV740" s="33"/>
    </row>
    <row r="741" spans="1:48" s="68" customFormat="1" ht="12.75">
      <c r="A741" s="96">
        <f t="shared" si="51"/>
        <v>738</v>
      </c>
      <c r="B741" s="97" t="s">
        <v>442</v>
      </c>
      <c r="C741" s="132" t="s">
        <v>1564</v>
      </c>
      <c r="D741" s="98" t="s">
        <v>1565</v>
      </c>
      <c r="E741" s="97"/>
      <c r="F741" s="97" t="s">
        <v>337</v>
      </c>
      <c r="G741" s="97" t="s">
        <v>1328</v>
      </c>
      <c r="H741" s="101">
        <v>1727</v>
      </c>
      <c r="I741" s="106">
        <v>41820</v>
      </c>
      <c r="J741" s="100" t="s">
        <v>449</v>
      </c>
      <c r="K741" s="100" t="s">
        <v>340</v>
      </c>
      <c r="L741" s="103">
        <f t="shared" si="54"/>
        <v>1392.741935483871</v>
      </c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34"/>
      <c r="AO741" s="34"/>
      <c r="AP741" s="34"/>
      <c r="AQ741" s="34"/>
      <c r="AR741" s="34"/>
      <c r="AS741" s="34"/>
      <c r="AT741" s="34"/>
      <c r="AU741" s="34"/>
      <c r="AV741" s="34"/>
    </row>
    <row r="742" spans="1:48" s="12" customFormat="1" ht="12.75">
      <c r="A742" s="96">
        <f t="shared" si="51"/>
        <v>739</v>
      </c>
      <c r="B742" s="97" t="s">
        <v>442</v>
      </c>
      <c r="C742" s="98" t="s">
        <v>769</v>
      </c>
      <c r="D742" s="99" t="s">
        <v>776</v>
      </c>
      <c r="E742" s="97"/>
      <c r="F742" s="97" t="s">
        <v>777</v>
      </c>
      <c r="G742" s="97" t="s">
        <v>1329</v>
      </c>
      <c r="H742" s="101">
        <v>10191.68</v>
      </c>
      <c r="I742" s="106">
        <v>41820</v>
      </c>
      <c r="J742" s="100" t="s">
        <v>449</v>
      </c>
      <c r="K742" s="100" t="s">
        <v>726</v>
      </c>
      <c r="L742" s="103">
        <f t="shared" si="54"/>
        <v>8219.09677419355</v>
      </c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33"/>
      <c r="AO742" s="33"/>
      <c r="AP742" s="33"/>
      <c r="AQ742" s="33"/>
      <c r="AR742" s="33"/>
      <c r="AS742" s="33"/>
      <c r="AT742" s="33"/>
      <c r="AU742" s="33"/>
      <c r="AV742" s="33"/>
    </row>
    <row r="743" spans="1:48" s="12" customFormat="1" ht="12.75">
      <c r="A743" s="96">
        <f t="shared" si="51"/>
        <v>740</v>
      </c>
      <c r="B743" s="97" t="s">
        <v>442</v>
      </c>
      <c r="C743" s="98" t="s">
        <v>769</v>
      </c>
      <c r="D743" s="99" t="s">
        <v>773</v>
      </c>
      <c r="E743" s="97"/>
      <c r="F743" s="97" t="s">
        <v>774</v>
      </c>
      <c r="G743" s="97" t="s">
        <v>1330</v>
      </c>
      <c r="H743" s="101">
        <v>1488</v>
      </c>
      <c r="I743" s="106">
        <v>41820</v>
      </c>
      <c r="J743" s="100" t="s">
        <v>449</v>
      </c>
      <c r="K743" s="100" t="s">
        <v>726</v>
      </c>
      <c r="L743" s="103">
        <f t="shared" si="54"/>
        <v>1200</v>
      </c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33"/>
      <c r="AO743" s="33"/>
      <c r="AP743" s="33"/>
      <c r="AQ743" s="33"/>
      <c r="AR743" s="33"/>
      <c r="AS743" s="33"/>
      <c r="AT743" s="33"/>
      <c r="AU743" s="33"/>
      <c r="AV743" s="33"/>
    </row>
    <row r="744" spans="1:48" s="12" customFormat="1" ht="12.75">
      <c r="A744" s="96">
        <f t="shared" si="51"/>
        <v>741</v>
      </c>
      <c r="B744" s="97" t="s">
        <v>442</v>
      </c>
      <c r="C744" s="98" t="s">
        <v>769</v>
      </c>
      <c r="D744" s="99" t="s">
        <v>735</v>
      </c>
      <c r="E744" s="97"/>
      <c r="F744" s="97" t="s">
        <v>770</v>
      </c>
      <c r="G744" s="97" t="s">
        <v>1331</v>
      </c>
      <c r="H744" s="101">
        <v>903.22</v>
      </c>
      <c r="I744" s="106">
        <v>41820</v>
      </c>
      <c r="J744" s="100" t="s">
        <v>449</v>
      </c>
      <c r="K744" s="100" t="s">
        <v>726</v>
      </c>
      <c r="L744" s="103">
        <f t="shared" si="54"/>
        <v>728.4032258064516</v>
      </c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33"/>
      <c r="AO744" s="33"/>
      <c r="AP744" s="33"/>
      <c r="AQ744" s="33"/>
      <c r="AR744" s="33"/>
      <c r="AS744" s="33"/>
      <c r="AT744" s="33"/>
      <c r="AU744" s="33"/>
      <c r="AV744" s="33"/>
    </row>
    <row r="745" spans="1:48" s="12" customFormat="1" ht="26.25">
      <c r="A745" s="96">
        <f t="shared" si="51"/>
        <v>742</v>
      </c>
      <c r="B745" s="97" t="s">
        <v>520</v>
      </c>
      <c r="C745" s="98" t="s">
        <v>443</v>
      </c>
      <c r="D745" s="99" t="s">
        <v>1447</v>
      </c>
      <c r="E745" s="97"/>
      <c r="F745" s="97" t="s">
        <v>1448</v>
      </c>
      <c r="G745" s="97" t="s">
        <v>1332</v>
      </c>
      <c r="H745" s="101">
        <v>4099.44</v>
      </c>
      <c r="I745" s="106">
        <v>41820</v>
      </c>
      <c r="J745" s="100" t="s">
        <v>449</v>
      </c>
      <c r="K745" s="100" t="s">
        <v>955</v>
      </c>
      <c r="L745" s="103">
        <f t="shared" si="54"/>
        <v>3305.9999999999995</v>
      </c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33"/>
      <c r="AO745" s="33"/>
      <c r="AP745" s="33"/>
      <c r="AQ745" s="33"/>
      <c r="AR745" s="33"/>
      <c r="AS745" s="33"/>
      <c r="AT745" s="33"/>
      <c r="AU745" s="33"/>
      <c r="AV745" s="33"/>
    </row>
    <row r="746" spans="1:48" s="69" customFormat="1" ht="12.75">
      <c r="A746" s="96">
        <f t="shared" si="51"/>
        <v>743</v>
      </c>
      <c r="B746" s="97" t="s">
        <v>536</v>
      </c>
      <c r="C746" s="114" t="s">
        <v>722</v>
      </c>
      <c r="D746" s="99" t="s">
        <v>727</v>
      </c>
      <c r="E746" s="97"/>
      <c r="F746" s="97" t="s">
        <v>728</v>
      </c>
      <c r="G746" s="97" t="s">
        <v>1333</v>
      </c>
      <c r="H746" s="101">
        <v>200.88</v>
      </c>
      <c r="I746" s="106">
        <v>41820</v>
      </c>
      <c r="J746" s="100" t="s">
        <v>449</v>
      </c>
      <c r="K746" s="100" t="s">
        <v>726</v>
      </c>
      <c r="L746" s="103">
        <f t="shared" si="54"/>
        <v>162</v>
      </c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2"/>
      <c r="AO746" s="32"/>
      <c r="AP746" s="32"/>
      <c r="AQ746" s="32"/>
      <c r="AR746" s="32"/>
      <c r="AS746" s="32"/>
      <c r="AT746" s="32"/>
      <c r="AU746" s="32"/>
      <c r="AV746" s="32"/>
    </row>
    <row r="747" spans="1:48" s="12" customFormat="1" ht="12.75">
      <c r="A747" s="96">
        <f t="shared" si="51"/>
        <v>744</v>
      </c>
      <c r="B747" s="97" t="s">
        <v>520</v>
      </c>
      <c r="C747" s="98" t="s">
        <v>59</v>
      </c>
      <c r="D747" s="99" t="s">
        <v>871</v>
      </c>
      <c r="E747" s="97"/>
      <c r="F747" s="97" t="s">
        <v>1026</v>
      </c>
      <c r="G747" s="97" t="s">
        <v>1025</v>
      </c>
      <c r="H747" s="101">
        <v>3007</v>
      </c>
      <c r="I747" s="106">
        <v>41820</v>
      </c>
      <c r="J747" s="100" t="s">
        <v>449</v>
      </c>
      <c r="K747" s="100" t="s">
        <v>492</v>
      </c>
      <c r="L747" s="103">
        <f t="shared" si="54"/>
        <v>2425</v>
      </c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33"/>
      <c r="AO747" s="33"/>
      <c r="AP747" s="33"/>
      <c r="AQ747" s="33"/>
      <c r="AR747" s="33"/>
      <c r="AS747" s="33"/>
      <c r="AT747" s="33"/>
      <c r="AU747" s="33"/>
      <c r="AV747" s="33"/>
    </row>
    <row r="748" spans="1:48" s="12" customFormat="1" ht="26.25">
      <c r="A748" s="96">
        <f t="shared" si="51"/>
        <v>745</v>
      </c>
      <c r="B748" s="97" t="s">
        <v>520</v>
      </c>
      <c r="C748" s="98" t="s">
        <v>521</v>
      </c>
      <c r="D748" s="99" t="s">
        <v>877</v>
      </c>
      <c r="E748" s="97"/>
      <c r="F748" s="97" t="s">
        <v>878</v>
      </c>
      <c r="G748" s="97" t="s">
        <v>1027</v>
      </c>
      <c r="H748" s="101">
        <v>25630.8</v>
      </c>
      <c r="I748" s="106">
        <v>41820</v>
      </c>
      <c r="J748" s="100" t="s">
        <v>449</v>
      </c>
      <c r="K748" s="100" t="s">
        <v>525</v>
      </c>
      <c r="L748" s="103">
        <f t="shared" si="54"/>
        <v>20670</v>
      </c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33"/>
      <c r="AO748" s="33"/>
      <c r="AP748" s="33"/>
      <c r="AQ748" s="33"/>
      <c r="AR748" s="33"/>
      <c r="AS748" s="33"/>
      <c r="AT748" s="33"/>
      <c r="AU748" s="33"/>
      <c r="AV748" s="33"/>
    </row>
    <row r="749" spans="1:48" s="12" customFormat="1" ht="12.75">
      <c r="A749" s="96">
        <f t="shared" si="51"/>
        <v>746</v>
      </c>
      <c r="B749" s="97"/>
      <c r="C749" s="98"/>
      <c r="D749" s="99"/>
      <c r="E749" s="97"/>
      <c r="F749" s="97"/>
      <c r="G749" s="97"/>
      <c r="H749" s="101"/>
      <c r="I749" s="106"/>
      <c r="J749" s="107"/>
      <c r="K749" s="100"/>
      <c r="L749" s="103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33"/>
      <c r="AO749" s="33"/>
      <c r="AP749" s="33"/>
      <c r="AQ749" s="33"/>
      <c r="AR749" s="33"/>
      <c r="AS749" s="33"/>
      <c r="AT749" s="33"/>
      <c r="AU749" s="33"/>
      <c r="AV749" s="33"/>
    </row>
    <row r="750" spans="1:48" s="12" customFormat="1" ht="12.75">
      <c r="A750" s="96">
        <f t="shared" si="51"/>
        <v>747</v>
      </c>
      <c r="B750" s="97"/>
      <c r="C750" s="98"/>
      <c r="D750" s="99"/>
      <c r="E750" s="97"/>
      <c r="F750" s="109"/>
      <c r="G750" s="97"/>
      <c r="H750" s="101"/>
      <c r="I750" s="106"/>
      <c r="J750" s="100"/>
      <c r="K750" s="100"/>
      <c r="L750" s="103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33"/>
      <c r="AO750" s="33"/>
      <c r="AP750" s="33"/>
      <c r="AQ750" s="33"/>
      <c r="AR750" s="33"/>
      <c r="AS750" s="33"/>
      <c r="AT750" s="33"/>
      <c r="AU750" s="33"/>
      <c r="AV750" s="33"/>
    </row>
    <row r="751" spans="1:48" s="12" customFormat="1" ht="12.75">
      <c r="A751" s="96">
        <f t="shared" si="51"/>
        <v>748</v>
      </c>
      <c r="B751" s="97"/>
      <c r="C751" s="98"/>
      <c r="D751" s="99"/>
      <c r="E751" s="97"/>
      <c r="F751" s="109"/>
      <c r="G751" s="97"/>
      <c r="H751" s="101"/>
      <c r="I751" s="106"/>
      <c r="J751" s="100"/>
      <c r="K751" s="100"/>
      <c r="L751" s="103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33"/>
      <c r="AO751" s="33"/>
      <c r="AP751" s="33"/>
      <c r="AQ751" s="33"/>
      <c r="AR751" s="33"/>
      <c r="AS751" s="33"/>
      <c r="AT751" s="33"/>
      <c r="AU751" s="33"/>
      <c r="AV751" s="33"/>
    </row>
    <row r="752" spans="1:48" s="12" customFormat="1" ht="12.75">
      <c r="A752" s="96">
        <f t="shared" si="51"/>
        <v>749</v>
      </c>
      <c r="B752" s="97"/>
      <c r="C752" s="98"/>
      <c r="D752" s="99"/>
      <c r="E752" s="97"/>
      <c r="F752" s="97"/>
      <c r="G752" s="97"/>
      <c r="H752" s="101"/>
      <c r="I752" s="106"/>
      <c r="J752" s="100"/>
      <c r="K752" s="100"/>
      <c r="L752" s="103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33"/>
      <c r="AO752" s="33"/>
      <c r="AP752" s="33"/>
      <c r="AQ752" s="33"/>
      <c r="AR752" s="33"/>
      <c r="AS752" s="33"/>
      <c r="AT752" s="33"/>
      <c r="AU752" s="33"/>
      <c r="AV752" s="33"/>
    </row>
    <row r="753" spans="1:48" s="12" customFormat="1" ht="12.75">
      <c r="A753" s="96">
        <f t="shared" si="51"/>
        <v>750</v>
      </c>
      <c r="B753" s="97"/>
      <c r="C753" s="98"/>
      <c r="D753" s="99"/>
      <c r="E753" s="97"/>
      <c r="F753" s="97"/>
      <c r="G753" s="109"/>
      <c r="H753" s="101"/>
      <c r="I753" s="106"/>
      <c r="J753" s="100"/>
      <c r="K753" s="100"/>
      <c r="L753" s="103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33"/>
      <c r="AO753" s="33"/>
      <c r="AP753" s="33"/>
      <c r="AQ753" s="33"/>
      <c r="AR753" s="33"/>
      <c r="AS753" s="33"/>
      <c r="AT753" s="33"/>
      <c r="AU753" s="33"/>
      <c r="AV753" s="33"/>
    </row>
    <row r="754" spans="1:48" s="12" customFormat="1" ht="12.75">
      <c r="A754" s="96">
        <f t="shared" si="51"/>
        <v>751</v>
      </c>
      <c r="B754" s="97"/>
      <c r="C754" s="98"/>
      <c r="D754" s="99"/>
      <c r="E754" s="97"/>
      <c r="F754" s="97"/>
      <c r="G754" s="109"/>
      <c r="H754" s="101"/>
      <c r="I754" s="106"/>
      <c r="J754" s="100"/>
      <c r="K754" s="100"/>
      <c r="L754" s="103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33"/>
      <c r="AO754" s="33"/>
      <c r="AP754" s="33"/>
      <c r="AQ754" s="33"/>
      <c r="AR754" s="33"/>
      <c r="AS754" s="33"/>
      <c r="AT754" s="33"/>
      <c r="AU754" s="33"/>
      <c r="AV754" s="33"/>
    </row>
    <row r="755" spans="1:48" s="12" customFormat="1" ht="12.75">
      <c r="A755" s="96">
        <f t="shared" si="51"/>
        <v>752</v>
      </c>
      <c r="B755" s="97"/>
      <c r="C755" s="98"/>
      <c r="D755" s="99"/>
      <c r="E755" s="97"/>
      <c r="F755" s="97"/>
      <c r="G755" s="109"/>
      <c r="H755" s="101"/>
      <c r="I755" s="106"/>
      <c r="J755" s="100"/>
      <c r="K755" s="100"/>
      <c r="L755" s="103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33"/>
      <c r="AO755" s="33"/>
      <c r="AP755" s="33"/>
      <c r="AQ755" s="33"/>
      <c r="AR755" s="33"/>
      <c r="AS755" s="33"/>
      <c r="AT755" s="33"/>
      <c r="AU755" s="33"/>
      <c r="AV755" s="33"/>
    </row>
    <row r="756" spans="1:48" s="12" customFormat="1" ht="12.75">
      <c r="A756" s="96">
        <f t="shared" si="51"/>
        <v>753</v>
      </c>
      <c r="B756" s="97"/>
      <c r="C756" s="98"/>
      <c r="D756" s="99"/>
      <c r="E756" s="97"/>
      <c r="F756" s="97"/>
      <c r="G756" s="97"/>
      <c r="H756" s="101"/>
      <c r="I756" s="106"/>
      <c r="J756" s="100"/>
      <c r="K756" s="100"/>
      <c r="L756" s="103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33"/>
      <c r="AO756" s="33"/>
      <c r="AP756" s="33"/>
      <c r="AQ756" s="33"/>
      <c r="AR756" s="33"/>
      <c r="AS756" s="33"/>
      <c r="AT756" s="33"/>
      <c r="AU756" s="33"/>
      <c r="AV756" s="33"/>
    </row>
    <row r="757" spans="1:48" s="12" customFormat="1" ht="12.75">
      <c r="A757" s="96">
        <f t="shared" si="51"/>
        <v>754</v>
      </c>
      <c r="B757" s="97"/>
      <c r="C757" s="98"/>
      <c r="D757" s="99"/>
      <c r="E757" s="97"/>
      <c r="F757" s="97"/>
      <c r="G757" s="97"/>
      <c r="H757" s="101"/>
      <c r="I757" s="106"/>
      <c r="J757" s="100"/>
      <c r="K757" s="100"/>
      <c r="L757" s="103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33"/>
      <c r="AO757" s="33"/>
      <c r="AP757" s="33"/>
      <c r="AQ757" s="33"/>
      <c r="AR757" s="33"/>
      <c r="AS757" s="33"/>
      <c r="AT757" s="33"/>
      <c r="AU757" s="33"/>
      <c r="AV757" s="33"/>
    </row>
    <row r="758" spans="1:48" s="12" customFormat="1" ht="12.75">
      <c r="A758" s="96">
        <f t="shared" si="51"/>
        <v>755</v>
      </c>
      <c r="B758" s="97"/>
      <c r="C758" s="98"/>
      <c r="D758" s="99"/>
      <c r="E758" s="97"/>
      <c r="F758" s="97"/>
      <c r="G758" s="97"/>
      <c r="H758" s="101"/>
      <c r="I758" s="106"/>
      <c r="J758" s="100"/>
      <c r="K758" s="100"/>
      <c r="L758" s="103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33"/>
      <c r="AO758" s="33"/>
      <c r="AP758" s="33"/>
      <c r="AQ758" s="33"/>
      <c r="AR758" s="33"/>
      <c r="AS758" s="33"/>
      <c r="AT758" s="33"/>
      <c r="AU758" s="33"/>
      <c r="AV758" s="33"/>
    </row>
    <row r="759" spans="1:48" s="12" customFormat="1" ht="12.75">
      <c r="A759" s="96">
        <f t="shared" si="51"/>
        <v>756</v>
      </c>
      <c r="B759" s="97"/>
      <c r="C759" s="98"/>
      <c r="D759" s="99"/>
      <c r="E759" s="97"/>
      <c r="F759" s="97"/>
      <c r="G759" s="97"/>
      <c r="H759" s="101"/>
      <c r="I759" s="106"/>
      <c r="J759" s="100"/>
      <c r="K759" s="100"/>
      <c r="L759" s="103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33"/>
      <c r="AO759" s="33"/>
      <c r="AP759" s="33"/>
      <c r="AQ759" s="33"/>
      <c r="AR759" s="33"/>
      <c r="AS759" s="33"/>
      <c r="AT759" s="33"/>
      <c r="AU759" s="33"/>
      <c r="AV759" s="33"/>
    </row>
    <row r="760" spans="1:48" s="12" customFormat="1" ht="12.75">
      <c r="A760" s="96">
        <f t="shared" si="51"/>
        <v>757</v>
      </c>
      <c r="B760" s="97"/>
      <c r="C760" s="98"/>
      <c r="D760" s="99"/>
      <c r="E760" s="97"/>
      <c r="F760" s="97"/>
      <c r="G760" s="97"/>
      <c r="H760" s="101"/>
      <c r="I760" s="106"/>
      <c r="J760" s="100"/>
      <c r="K760" s="100"/>
      <c r="L760" s="103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33"/>
      <c r="AO760" s="33"/>
      <c r="AP760" s="33"/>
      <c r="AQ760" s="33"/>
      <c r="AR760" s="33"/>
      <c r="AS760" s="33"/>
      <c r="AT760" s="33"/>
      <c r="AU760" s="33"/>
      <c r="AV760" s="33"/>
    </row>
    <row r="761" spans="1:48" s="12" customFormat="1" ht="12.75">
      <c r="A761" s="96">
        <f t="shared" si="51"/>
        <v>758</v>
      </c>
      <c r="B761" s="97"/>
      <c r="C761" s="98"/>
      <c r="D761" s="99"/>
      <c r="E761" s="97"/>
      <c r="F761" s="97"/>
      <c r="G761" s="97"/>
      <c r="H761" s="101"/>
      <c r="I761" s="106"/>
      <c r="J761" s="100"/>
      <c r="K761" s="100"/>
      <c r="L761" s="103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33"/>
      <c r="AO761" s="33"/>
      <c r="AP761" s="33"/>
      <c r="AQ761" s="33"/>
      <c r="AR761" s="33"/>
      <c r="AS761" s="33"/>
      <c r="AT761" s="33"/>
      <c r="AU761" s="33"/>
      <c r="AV761" s="33"/>
    </row>
    <row r="762" spans="1:48" s="12" customFormat="1" ht="12.75">
      <c r="A762" s="96">
        <f t="shared" si="51"/>
        <v>759</v>
      </c>
      <c r="B762" s="97"/>
      <c r="C762" s="98"/>
      <c r="D762" s="99"/>
      <c r="E762" s="97"/>
      <c r="F762" s="97"/>
      <c r="G762" s="97"/>
      <c r="H762" s="101"/>
      <c r="I762" s="106"/>
      <c r="J762" s="100"/>
      <c r="K762" s="100"/>
      <c r="L762" s="103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33"/>
      <c r="AO762" s="33"/>
      <c r="AP762" s="33"/>
      <c r="AQ762" s="33"/>
      <c r="AR762" s="33"/>
      <c r="AS762" s="33"/>
      <c r="AT762" s="33"/>
      <c r="AU762" s="33"/>
      <c r="AV762" s="33"/>
    </row>
    <row r="763" spans="1:48" s="12" customFormat="1" ht="12.75">
      <c r="A763" s="96">
        <f t="shared" si="51"/>
        <v>760</v>
      </c>
      <c r="B763" s="97"/>
      <c r="C763" s="98"/>
      <c r="D763" s="99"/>
      <c r="E763" s="97"/>
      <c r="F763" s="97"/>
      <c r="G763" s="97"/>
      <c r="H763" s="101"/>
      <c r="I763" s="106"/>
      <c r="J763" s="100"/>
      <c r="K763" s="100"/>
      <c r="L763" s="103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33"/>
      <c r="AO763" s="33"/>
      <c r="AP763" s="33"/>
      <c r="AQ763" s="33"/>
      <c r="AR763" s="33"/>
      <c r="AS763" s="33"/>
      <c r="AT763" s="33"/>
      <c r="AU763" s="33"/>
      <c r="AV763" s="33"/>
    </row>
    <row r="764" spans="1:48" s="12" customFormat="1" ht="12.75">
      <c r="A764" s="96">
        <f t="shared" si="51"/>
        <v>761</v>
      </c>
      <c r="B764" s="97"/>
      <c r="C764" s="98"/>
      <c r="D764" s="99"/>
      <c r="E764" s="97"/>
      <c r="F764" s="97"/>
      <c r="G764" s="109"/>
      <c r="H764" s="101"/>
      <c r="I764" s="106"/>
      <c r="J764" s="100"/>
      <c r="K764" s="100"/>
      <c r="L764" s="103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33"/>
      <c r="AO764" s="33"/>
      <c r="AP764" s="33"/>
      <c r="AQ764" s="33"/>
      <c r="AR764" s="33"/>
      <c r="AS764" s="33"/>
      <c r="AT764" s="33"/>
      <c r="AU764" s="33"/>
      <c r="AV764" s="33"/>
    </row>
    <row r="765" spans="1:48" s="12" customFormat="1" ht="12.75">
      <c r="A765" s="96">
        <f t="shared" si="51"/>
        <v>762</v>
      </c>
      <c r="B765" s="97"/>
      <c r="C765" s="98"/>
      <c r="D765" s="99"/>
      <c r="E765" s="97"/>
      <c r="F765" s="97"/>
      <c r="G765" s="109"/>
      <c r="H765" s="101"/>
      <c r="I765" s="106"/>
      <c r="J765" s="100"/>
      <c r="K765" s="100"/>
      <c r="L765" s="103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33"/>
      <c r="AO765" s="33"/>
      <c r="AP765" s="33"/>
      <c r="AQ765" s="33"/>
      <c r="AR765" s="33"/>
      <c r="AS765" s="33"/>
      <c r="AT765" s="33"/>
      <c r="AU765" s="33"/>
      <c r="AV765" s="33"/>
    </row>
    <row r="766" spans="1:48" s="12" customFormat="1" ht="12.75">
      <c r="A766" s="96">
        <f t="shared" si="51"/>
        <v>763</v>
      </c>
      <c r="B766" s="97"/>
      <c r="C766" s="98"/>
      <c r="D766" s="99"/>
      <c r="E766" s="97"/>
      <c r="F766" s="97"/>
      <c r="G766" s="109"/>
      <c r="H766" s="101"/>
      <c r="I766" s="106"/>
      <c r="J766" s="100"/>
      <c r="K766" s="100"/>
      <c r="L766" s="103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33"/>
      <c r="AO766" s="33"/>
      <c r="AP766" s="33"/>
      <c r="AQ766" s="33"/>
      <c r="AR766" s="33"/>
      <c r="AS766" s="33"/>
      <c r="AT766" s="33"/>
      <c r="AU766" s="33"/>
      <c r="AV766" s="33"/>
    </row>
    <row r="767" spans="1:48" s="36" customFormat="1" ht="12.75">
      <c r="A767" s="96">
        <f t="shared" si="51"/>
        <v>764</v>
      </c>
      <c r="B767" s="97"/>
      <c r="C767" s="98"/>
      <c r="D767" s="99"/>
      <c r="E767" s="97"/>
      <c r="F767" s="97"/>
      <c r="G767" s="97"/>
      <c r="H767" s="101"/>
      <c r="I767" s="106"/>
      <c r="J767" s="100"/>
      <c r="K767" s="100"/>
      <c r="L767" s="103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37"/>
      <c r="AO767" s="37"/>
      <c r="AP767" s="37"/>
      <c r="AQ767" s="37"/>
      <c r="AR767" s="37"/>
      <c r="AS767" s="37"/>
      <c r="AT767" s="37"/>
      <c r="AU767" s="37"/>
      <c r="AV767" s="37"/>
    </row>
    <row r="768" spans="1:48" s="36" customFormat="1" ht="12.75">
      <c r="A768" s="96">
        <f t="shared" si="51"/>
        <v>765</v>
      </c>
      <c r="B768" s="97"/>
      <c r="C768" s="98"/>
      <c r="D768" s="99"/>
      <c r="E768" s="97"/>
      <c r="F768" s="97"/>
      <c r="G768" s="97"/>
      <c r="H768" s="101"/>
      <c r="I768" s="106"/>
      <c r="J768" s="100"/>
      <c r="K768" s="100"/>
      <c r="L768" s="103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37"/>
      <c r="AO768" s="37"/>
      <c r="AP768" s="37"/>
      <c r="AQ768" s="37"/>
      <c r="AR768" s="37"/>
      <c r="AS768" s="37"/>
      <c r="AT768" s="37"/>
      <c r="AU768" s="37"/>
      <c r="AV768" s="37"/>
    </row>
    <row r="769" spans="1:48" s="36" customFormat="1" ht="12.75">
      <c r="A769" s="96">
        <f t="shared" si="51"/>
        <v>766</v>
      </c>
      <c r="B769" s="97"/>
      <c r="C769" s="98"/>
      <c r="D769" s="99"/>
      <c r="E769" s="97"/>
      <c r="F769" s="97"/>
      <c r="G769" s="97"/>
      <c r="H769" s="101"/>
      <c r="I769" s="106"/>
      <c r="J769" s="100"/>
      <c r="K769" s="100"/>
      <c r="L769" s="103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37"/>
      <c r="AO769" s="37"/>
      <c r="AP769" s="37"/>
      <c r="AQ769" s="37"/>
      <c r="AR769" s="37"/>
      <c r="AS769" s="37"/>
      <c r="AT769" s="37"/>
      <c r="AU769" s="37"/>
      <c r="AV769" s="37"/>
    </row>
    <row r="770" spans="1:48" s="12" customFormat="1" ht="12.75">
      <c r="A770" s="96">
        <f t="shared" si="51"/>
        <v>767</v>
      </c>
      <c r="B770" s="97"/>
      <c r="C770" s="98"/>
      <c r="D770" s="99"/>
      <c r="E770" s="97"/>
      <c r="F770" s="97"/>
      <c r="G770" s="109"/>
      <c r="H770" s="101"/>
      <c r="I770" s="106"/>
      <c r="J770" s="100"/>
      <c r="K770" s="100"/>
      <c r="L770" s="103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33"/>
      <c r="AO770" s="33"/>
      <c r="AP770" s="33"/>
      <c r="AQ770" s="33"/>
      <c r="AR770" s="33"/>
      <c r="AS770" s="33"/>
      <c r="AT770" s="33"/>
      <c r="AU770" s="33"/>
      <c r="AV770" s="33"/>
    </row>
    <row r="771" spans="1:48" s="12" customFormat="1" ht="12.75">
      <c r="A771" s="96">
        <f t="shared" si="51"/>
        <v>768</v>
      </c>
      <c r="B771" s="97"/>
      <c r="C771" s="98"/>
      <c r="D771" s="99"/>
      <c r="E771" s="97"/>
      <c r="F771" s="109"/>
      <c r="G771" s="97"/>
      <c r="H771" s="101"/>
      <c r="I771" s="106"/>
      <c r="J771" s="100"/>
      <c r="K771" s="100"/>
      <c r="L771" s="103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33"/>
      <c r="AO771" s="33"/>
      <c r="AP771" s="33"/>
      <c r="AQ771" s="33"/>
      <c r="AR771" s="33"/>
      <c r="AS771" s="33"/>
      <c r="AT771" s="33"/>
      <c r="AU771" s="33"/>
      <c r="AV771" s="33"/>
    </row>
    <row r="772" spans="1:48" s="12" customFormat="1" ht="12.75">
      <c r="A772" s="96">
        <f t="shared" si="51"/>
        <v>769</v>
      </c>
      <c r="B772" s="97"/>
      <c r="C772" s="98"/>
      <c r="D772" s="99"/>
      <c r="E772" s="97"/>
      <c r="F772" s="109"/>
      <c r="G772" s="97"/>
      <c r="H772" s="101"/>
      <c r="I772" s="106"/>
      <c r="J772" s="100"/>
      <c r="K772" s="100"/>
      <c r="L772" s="103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33"/>
      <c r="AO772" s="33"/>
      <c r="AP772" s="33"/>
      <c r="AQ772" s="33"/>
      <c r="AR772" s="33"/>
      <c r="AS772" s="33"/>
      <c r="AT772" s="33"/>
      <c r="AU772" s="33"/>
      <c r="AV772" s="33"/>
    </row>
    <row r="773" spans="1:48" s="12" customFormat="1" ht="12.75">
      <c r="A773" s="96">
        <f aca="true" t="shared" si="55" ref="A773:A836">A772+1</f>
        <v>770</v>
      </c>
      <c r="B773" s="97"/>
      <c r="C773" s="98"/>
      <c r="D773" s="99"/>
      <c r="E773" s="97"/>
      <c r="F773" s="97"/>
      <c r="G773" s="97"/>
      <c r="H773" s="101"/>
      <c r="I773" s="106"/>
      <c r="J773" s="100"/>
      <c r="K773" s="100"/>
      <c r="L773" s="103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33"/>
      <c r="AO773" s="33"/>
      <c r="AP773" s="33"/>
      <c r="AQ773" s="33"/>
      <c r="AR773" s="33"/>
      <c r="AS773" s="33"/>
      <c r="AT773" s="33"/>
      <c r="AU773" s="33"/>
      <c r="AV773" s="33"/>
    </row>
    <row r="774" spans="1:48" s="12" customFormat="1" ht="12.75">
      <c r="A774" s="96">
        <f t="shared" si="55"/>
        <v>771</v>
      </c>
      <c r="B774" s="97"/>
      <c r="C774" s="98"/>
      <c r="D774" s="99"/>
      <c r="E774" s="97"/>
      <c r="F774" s="97"/>
      <c r="G774" s="97"/>
      <c r="H774" s="101"/>
      <c r="I774" s="106"/>
      <c r="J774" s="100"/>
      <c r="K774" s="100"/>
      <c r="L774" s="103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33"/>
      <c r="AO774" s="33"/>
      <c r="AP774" s="33"/>
      <c r="AQ774" s="33"/>
      <c r="AR774" s="33"/>
      <c r="AS774" s="33"/>
      <c r="AT774" s="33"/>
      <c r="AU774" s="33"/>
      <c r="AV774" s="33"/>
    </row>
    <row r="775" spans="1:48" s="12" customFormat="1" ht="12.75">
      <c r="A775" s="96">
        <f t="shared" si="55"/>
        <v>772</v>
      </c>
      <c r="B775" s="97"/>
      <c r="C775" s="98"/>
      <c r="D775" s="99"/>
      <c r="E775" s="97"/>
      <c r="F775" s="97"/>
      <c r="G775" s="97"/>
      <c r="H775" s="101"/>
      <c r="I775" s="106"/>
      <c r="J775" s="100"/>
      <c r="K775" s="100"/>
      <c r="L775" s="103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33"/>
      <c r="AO775" s="33"/>
      <c r="AP775" s="33"/>
      <c r="AQ775" s="33"/>
      <c r="AR775" s="33"/>
      <c r="AS775" s="33"/>
      <c r="AT775" s="33"/>
      <c r="AU775" s="33"/>
      <c r="AV775" s="33"/>
    </row>
    <row r="776" spans="1:48" s="12" customFormat="1" ht="12.75">
      <c r="A776" s="96">
        <f t="shared" si="55"/>
        <v>773</v>
      </c>
      <c r="B776" s="97"/>
      <c r="C776" s="98"/>
      <c r="D776" s="99"/>
      <c r="E776" s="97"/>
      <c r="F776" s="97"/>
      <c r="G776" s="97"/>
      <c r="H776" s="101"/>
      <c r="I776" s="106"/>
      <c r="J776" s="100"/>
      <c r="K776" s="100"/>
      <c r="L776" s="103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33"/>
      <c r="AO776" s="33"/>
      <c r="AP776" s="33"/>
      <c r="AQ776" s="33"/>
      <c r="AR776" s="33"/>
      <c r="AS776" s="33"/>
      <c r="AT776" s="33"/>
      <c r="AU776" s="33"/>
      <c r="AV776" s="33"/>
    </row>
    <row r="777" spans="1:48" s="12" customFormat="1" ht="12.75">
      <c r="A777" s="96">
        <f t="shared" si="55"/>
        <v>774</v>
      </c>
      <c r="B777" s="97"/>
      <c r="C777" s="98"/>
      <c r="D777" s="99"/>
      <c r="E777" s="97"/>
      <c r="F777" s="97"/>
      <c r="G777" s="97"/>
      <c r="H777" s="101"/>
      <c r="I777" s="106"/>
      <c r="J777" s="100"/>
      <c r="K777" s="100"/>
      <c r="L777" s="103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33"/>
      <c r="AO777" s="33"/>
      <c r="AP777" s="33"/>
      <c r="AQ777" s="33"/>
      <c r="AR777" s="33"/>
      <c r="AS777" s="33"/>
      <c r="AT777" s="33"/>
      <c r="AU777" s="33"/>
      <c r="AV777" s="33"/>
    </row>
    <row r="778" spans="1:48" s="12" customFormat="1" ht="12.75">
      <c r="A778" s="96">
        <f t="shared" si="55"/>
        <v>775</v>
      </c>
      <c r="B778" s="97"/>
      <c r="C778" s="98"/>
      <c r="D778" s="99"/>
      <c r="E778" s="97"/>
      <c r="F778" s="97"/>
      <c r="G778" s="97"/>
      <c r="H778" s="101"/>
      <c r="I778" s="106"/>
      <c r="J778" s="100"/>
      <c r="K778" s="97"/>
      <c r="L778" s="103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33"/>
      <c r="AO778" s="33"/>
      <c r="AP778" s="33"/>
      <c r="AQ778" s="33"/>
      <c r="AR778" s="33"/>
      <c r="AS778" s="33"/>
      <c r="AT778" s="33"/>
      <c r="AU778" s="33"/>
      <c r="AV778" s="33"/>
    </row>
    <row r="779" spans="1:48" s="12" customFormat="1" ht="12.75">
      <c r="A779" s="96">
        <f t="shared" si="55"/>
        <v>776</v>
      </c>
      <c r="B779" s="97"/>
      <c r="C779" s="98"/>
      <c r="D779" s="99"/>
      <c r="E779" s="97"/>
      <c r="F779" s="97"/>
      <c r="G779" s="97"/>
      <c r="H779" s="101"/>
      <c r="I779" s="106"/>
      <c r="J779" s="100"/>
      <c r="K779" s="100"/>
      <c r="L779" s="103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33"/>
      <c r="AO779" s="33"/>
      <c r="AP779" s="33"/>
      <c r="AQ779" s="33"/>
      <c r="AR779" s="33"/>
      <c r="AS779" s="33"/>
      <c r="AT779" s="33"/>
      <c r="AU779" s="33"/>
      <c r="AV779" s="33"/>
    </row>
    <row r="780" spans="1:48" s="12" customFormat="1" ht="12.75">
      <c r="A780" s="96">
        <f t="shared" si="55"/>
        <v>777</v>
      </c>
      <c r="B780" s="97"/>
      <c r="C780" s="98"/>
      <c r="D780" s="99"/>
      <c r="E780" s="97"/>
      <c r="F780" s="97"/>
      <c r="G780" s="97"/>
      <c r="H780" s="101"/>
      <c r="I780" s="106"/>
      <c r="J780" s="100"/>
      <c r="K780" s="100"/>
      <c r="L780" s="103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33"/>
      <c r="AO780" s="33"/>
      <c r="AP780" s="33"/>
      <c r="AQ780" s="33"/>
      <c r="AR780" s="33"/>
      <c r="AS780" s="33"/>
      <c r="AT780" s="33"/>
      <c r="AU780" s="33"/>
      <c r="AV780" s="33"/>
    </row>
    <row r="781" spans="1:48" s="12" customFormat="1" ht="12.75">
      <c r="A781" s="96">
        <f t="shared" si="55"/>
        <v>778</v>
      </c>
      <c r="B781" s="97"/>
      <c r="C781" s="98"/>
      <c r="D781" s="99"/>
      <c r="E781" s="97"/>
      <c r="F781" s="97"/>
      <c r="G781" s="97"/>
      <c r="H781" s="101"/>
      <c r="I781" s="106"/>
      <c r="J781" s="100"/>
      <c r="K781" s="100"/>
      <c r="L781" s="103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33"/>
      <c r="AO781" s="33"/>
      <c r="AP781" s="33"/>
      <c r="AQ781" s="33"/>
      <c r="AR781" s="33"/>
      <c r="AS781" s="33"/>
      <c r="AT781" s="33"/>
      <c r="AU781" s="33"/>
      <c r="AV781" s="33"/>
    </row>
    <row r="782" spans="1:48" s="12" customFormat="1" ht="12.75">
      <c r="A782" s="96">
        <f t="shared" si="55"/>
        <v>779</v>
      </c>
      <c r="B782" s="97"/>
      <c r="C782" s="98"/>
      <c r="D782" s="99"/>
      <c r="E782" s="97"/>
      <c r="F782" s="97"/>
      <c r="G782" s="97"/>
      <c r="H782" s="101"/>
      <c r="I782" s="106"/>
      <c r="J782" s="100"/>
      <c r="K782" s="100"/>
      <c r="L782" s="103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33"/>
      <c r="AO782" s="33"/>
      <c r="AP782" s="33"/>
      <c r="AQ782" s="33"/>
      <c r="AR782" s="33"/>
      <c r="AS782" s="33"/>
      <c r="AT782" s="33"/>
      <c r="AU782" s="33"/>
      <c r="AV782" s="33"/>
    </row>
    <row r="783" spans="1:48" s="12" customFormat="1" ht="12.75">
      <c r="A783" s="96">
        <f t="shared" si="55"/>
        <v>780</v>
      </c>
      <c r="B783" s="97"/>
      <c r="C783" s="98"/>
      <c r="D783" s="99"/>
      <c r="E783" s="97"/>
      <c r="F783" s="97"/>
      <c r="G783" s="97"/>
      <c r="H783" s="101"/>
      <c r="I783" s="106"/>
      <c r="J783" s="100"/>
      <c r="K783" s="100"/>
      <c r="L783" s="103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33"/>
      <c r="AO783" s="33"/>
      <c r="AP783" s="33"/>
      <c r="AQ783" s="33"/>
      <c r="AR783" s="33"/>
      <c r="AS783" s="33"/>
      <c r="AT783" s="33"/>
      <c r="AU783" s="33"/>
      <c r="AV783" s="33"/>
    </row>
    <row r="784" spans="1:48" s="12" customFormat="1" ht="12.75">
      <c r="A784" s="96">
        <f t="shared" si="55"/>
        <v>781</v>
      </c>
      <c r="B784" s="97"/>
      <c r="C784" s="98"/>
      <c r="D784" s="99"/>
      <c r="E784" s="97"/>
      <c r="F784" s="97"/>
      <c r="G784" s="97"/>
      <c r="H784" s="101"/>
      <c r="I784" s="106"/>
      <c r="J784" s="100"/>
      <c r="K784" s="100"/>
      <c r="L784" s="103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33"/>
      <c r="AO784" s="33"/>
      <c r="AP784" s="33"/>
      <c r="AQ784" s="33"/>
      <c r="AR784" s="33"/>
      <c r="AS784" s="33"/>
      <c r="AT784" s="33"/>
      <c r="AU784" s="33"/>
      <c r="AV784" s="33"/>
    </row>
    <row r="785" spans="1:48" s="12" customFormat="1" ht="12.75">
      <c r="A785" s="96">
        <f t="shared" si="55"/>
        <v>782</v>
      </c>
      <c r="B785" s="97"/>
      <c r="C785" s="98"/>
      <c r="D785" s="99"/>
      <c r="E785" s="97"/>
      <c r="F785" s="97"/>
      <c r="G785" s="97"/>
      <c r="H785" s="101"/>
      <c r="I785" s="106"/>
      <c r="J785" s="100"/>
      <c r="K785" s="100"/>
      <c r="L785" s="103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33"/>
      <c r="AO785" s="33"/>
      <c r="AP785" s="33"/>
      <c r="AQ785" s="33"/>
      <c r="AR785" s="33"/>
      <c r="AS785" s="33"/>
      <c r="AT785" s="33"/>
      <c r="AU785" s="33"/>
      <c r="AV785" s="33"/>
    </row>
    <row r="786" spans="1:48" s="12" customFormat="1" ht="12.75">
      <c r="A786" s="96">
        <f t="shared" si="55"/>
        <v>783</v>
      </c>
      <c r="B786" s="97"/>
      <c r="C786" s="98"/>
      <c r="D786" s="99"/>
      <c r="E786" s="97"/>
      <c r="F786" s="97"/>
      <c r="G786" s="97"/>
      <c r="H786" s="101"/>
      <c r="I786" s="106"/>
      <c r="J786" s="100"/>
      <c r="K786" s="100"/>
      <c r="L786" s="103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33"/>
      <c r="AO786" s="33"/>
      <c r="AP786" s="33"/>
      <c r="AQ786" s="33"/>
      <c r="AR786" s="33"/>
      <c r="AS786" s="33"/>
      <c r="AT786" s="33"/>
      <c r="AU786" s="33"/>
      <c r="AV786" s="33"/>
    </row>
    <row r="787" spans="1:48" s="12" customFormat="1" ht="12.75">
      <c r="A787" s="96">
        <f t="shared" si="55"/>
        <v>784</v>
      </c>
      <c r="B787" s="97"/>
      <c r="C787" s="98"/>
      <c r="D787" s="99"/>
      <c r="E787" s="97"/>
      <c r="F787" s="97"/>
      <c r="G787" s="109"/>
      <c r="H787" s="101"/>
      <c r="I787" s="106"/>
      <c r="J787" s="100"/>
      <c r="K787" s="100"/>
      <c r="L787" s="103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33"/>
      <c r="AO787" s="33"/>
      <c r="AP787" s="33"/>
      <c r="AQ787" s="33"/>
      <c r="AR787" s="33"/>
      <c r="AS787" s="33"/>
      <c r="AT787" s="33"/>
      <c r="AU787" s="33"/>
      <c r="AV787" s="33"/>
    </row>
    <row r="788" spans="1:48" s="12" customFormat="1" ht="12.75">
      <c r="A788" s="96">
        <f t="shared" si="55"/>
        <v>785</v>
      </c>
      <c r="B788" s="97"/>
      <c r="C788" s="98"/>
      <c r="D788" s="99"/>
      <c r="E788" s="97"/>
      <c r="F788" s="97"/>
      <c r="G788" s="97"/>
      <c r="H788" s="101"/>
      <c r="I788" s="106"/>
      <c r="J788" s="100"/>
      <c r="K788" s="100"/>
      <c r="L788" s="103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33"/>
      <c r="AO788" s="33"/>
      <c r="AP788" s="33"/>
      <c r="AQ788" s="33"/>
      <c r="AR788" s="33"/>
      <c r="AS788" s="33"/>
      <c r="AT788" s="33"/>
      <c r="AU788" s="33"/>
      <c r="AV788" s="33"/>
    </row>
    <row r="789" spans="1:12" ht="12.75">
      <c r="A789" s="96">
        <f t="shared" si="55"/>
        <v>786</v>
      </c>
      <c r="B789" s="97"/>
      <c r="C789" s="98"/>
      <c r="D789" s="99"/>
      <c r="E789" s="97"/>
      <c r="F789" s="97"/>
      <c r="G789" s="97"/>
      <c r="H789" s="101"/>
      <c r="I789" s="106"/>
      <c r="J789" s="100"/>
      <c r="K789" s="100"/>
      <c r="L789" s="103"/>
    </row>
    <row r="790" spans="1:48" s="12" customFormat="1" ht="12.75">
      <c r="A790" s="96">
        <f t="shared" si="55"/>
        <v>787</v>
      </c>
      <c r="B790" s="97"/>
      <c r="C790" s="98"/>
      <c r="D790" s="99"/>
      <c r="E790" s="97"/>
      <c r="F790" s="97"/>
      <c r="G790" s="97"/>
      <c r="H790" s="101"/>
      <c r="I790" s="106"/>
      <c r="J790" s="100"/>
      <c r="K790" s="100"/>
      <c r="L790" s="103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33"/>
      <c r="AO790" s="33"/>
      <c r="AP790" s="33"/>
      <c r="AQ790" s="33"/>
      <c r="AR790" s="33"/>
      <c r="AS790" s="33"/>
      <c r="AT790" s="33"/>
      <c r="AU790" s="33"/>
      <c r="AV790" s="33"/>
    </row>
    <row r="791" spans="1:12" ht="12.75">
      <c r="A791" s="96">
        <f t="shared" si="55"/>
        <v>788</v>
      </c>
      <c r="B791" s="97"/>
      <c r="C791" s="98"/>
      <c r="D791" s="99"/>
      <c r="E791" s="97"/>
      <c r="F791" s="109"/>
      <c r="G791" s="97"/>
      <c r="H791" s="101"/>
      <c r="I791" s="106"/>
      <c r="J791" s="100"/>
      <c r="K791" s="100"/>
      <c r="L791" s="103"/>
    </row>
    <row r="792" spans="1:48" s="12" customFormat="1" ht="12.75">
      <c r="A792" s="96">
        <f t="shared" si="55"/>
        <v>789</v>
      </c>
      <c r="B792" s="97"/>
      <c r="C792" s="98"/>
      <c r="D792" s="99"/>
      <c r="E792" s="97"/>
      <c r="F792" s="97"/>
      <c r="G792" s="97"/>
      <c r="H792" s="101"/>
      <c r="I792" s="106"/>
      <c r="J792" s="100"/>
      <c r="K792" s="100"/>
      <c r="L792" s="103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33"/>
      <c r="AO792" s="33"/>
      <c r="AP792" s="33"/>
      <c r="AQ792" s="33"/>
      <c r="AR792" s="33"/>
      <c r="AS792" s="33"/>
      <c r="AT792" s="33"/>
      <c r="AU792" s="33"/>
      <c r="AV792" s="33"/>
    </row>
    <row r="793" spans="1:12" ht="12.75">
      <c r="A793" s="96">
        <f t="shared" si="55"/>
        <v>790</v>
      </c>
      <c r="B793" s="97"/>
      <c r="C793" s="98"/>
      <c r="D793" s="99"/>
      <c r="E793" s="97"/>
      <c r="F793" s="97"/>
      <c r="G793" s="97"/>
      <c r="H793" s="101"/>
      <c r="I793" s="106"/>
      <c r="J793" s="100"/>
      <c r="K793" s="100"/>
      <c r="L793" s="103"/>
    </row>
    <row r="794" spans="1:48" s="12" customFormat="1" ht="12.75">
      <c r="A794" s="96">
        <f t="shared" si="55"/>
        <v>791</v>
      </c>
      <c r="B794" s="97"/>
      <c r="C794" s="98"/>
      <c r="D794" s="99"/>
      <c r="E794" s="97"/>
      <c r="F794" s="97"/>
      <c r="G794" s="97"/>
      <c r="H794" s="101"/>
      <c r="I794" s="106"/>
      <c r="J794" s="100"/>
      <c r="K794" s="100"/>
      <c r="L794" s="103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33"/>
      <c r="AO794" s="33"/>
      <c r="AP794" s="33"/>
      <c r="AQ794" s="33"/>
      <c r="AR794" s="33"/>
      <c r="AS794" s="33"/>
      <c r="AT794" s="33"/>
      <c r="AU794" s="33"/>
      <c r="AV794" s="33"/>
    </row>
    <row r="795" spans="1:48" s="12" customFormat="1" ht="12.75">
      <c r="A795" s="96">
        <f t="shared" si="55"/>
        <v>792</v>
      </c>
      <c r="B795" s="97"/>
      <c r="C795" s="98"/>
      <c r="D795" s="99"/>
      <c r="E795" s="97"/>
      <c r="F795" s="97"/>
      <c r="G795" s="97"/>
      <c r="H795" s="101"/>
      <c r="I795" s="106"/>
      <c r="J795" s="100"/>
      <c r="K795" s="100"/>
      <c r="L795" s="103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33"/>
      <c r="AO795" s="33"/>
      <c r="AP795" s="33"/>
      <c r="AQ795" s="33"/>
      <c r="AR795" s="33"/>
      <c r="AS795" s="33"/>
      <c r="AT795" s="33"/>
      <c r="AU795" s="33"/>
      <c r="AV795" s="33"/>
    </row>
    <row r="796" spans="1:48" s="12" customFormat="1" ht="12.75">
      <c r="A796" s="96">
        <f t="shared" si="55"/>
        <v>793</v>
      </c>
      <c r="B796" s="97"/>
      <c r="C796" s="98"/>
      <c r="D796" s="99"/>
      <c r="E796" s="97"/>
      <c r="F796" s="97"/>
      <c r="G796" s="97"/>
      <c r="H796" s="101"/>
      <c r="I796" s="106"/>
      <c r="J796" s="100"/>
      <c r="K796" s="100"/>
      <c r="L796" s="103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33"/>
      <c r="AO796" s="33"/>
      <c r="AP796" s="33"/>
      <c r="AQ796" s="33"/>
      <c r="AR796" s="33"/>
      <c r="AS796" s="33"/>
      <c r="AT796" s="33"/>
      <c r="AU796" s="33"/>
      <c r="AV796" s="33"/>
    </row>
    <row r="797" spans="1:48" s="12" customFormat="1" ht="12.75">
      <c r="A797" s="96">
        <f t="shared" si="55"/>
        <v>794</v>
      </c>
      <c r="B797" s="97"/>
      <c r="C797" s="98"/>
      <c r="D797" s="99"/>
      <c r="E797" s="97"/>
      <c r="F797" s="97"/>
      <c r="G797" s="97"/>
      <c r="H797" s="101"/>
      <c r="I797" s="106"/>
      <c r="J797" s="100"/>
      <c r="K797" s="100"/>
      <c r="L797" s="103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33"/>
      <c r="AO797" s="33"/>
      <c r="AP797" s="33"/>
      <c r="AQ797" s="33"/>
      <c r="AR797" s="33"/>
      <c r="AS797" s="33"/>
      <c r="AT797" s="33"/>
      <c r="AU797" s="33"/>
      <c r="AV797" s="33"/>
    </row>
    <row r="798" spans="1:48" s="12" customFormat="1" ht="12.75">
      <c r="A798" s="96">
        <f t="shared" si="55"/>
        <v>795</v>
      </c>
      <c r="B798" s="97"/>
      <c r="C798" s="98"/>
      <c r="D798" s="99"/>
      <c r="E798" s="97"/>
      <c r="F798" s="97"/>
      <c r="G798" s="97"/>
      <c r="H798" s="101"/>
      <c r="I798" s="106"/>
      <c r="J798" s="100"/>
      <c r="K798" s="100"/>
      <c r="L798" s="103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33"/>
      <c r="AO798" s="33"/>
      <c r="AP798" s="33"/>
      <c r="AQ798" s="33"/>
      <c r="AR798" s="33"/>
      <c r="AS798" s="33"/>
      <c r="AT798" s="33"/>
      <c r="AU798" s="33"/>
      <c r="AV798" s="33"/>
    </row>
    <row r="799" spans="1:12" ht="12.75">
      <c r="A799" s="96">
        <f t="shared" si="55"/>
        <v>796</v>
      </c>
      <c r="B799" s="97"/>
      <c r="C799" s="98"/>
      <c r="D799" s="99"/>
      <c r="E799" s="97"/>
      <c r="F799" s="97"/>
      <c r="G799" s="97"/>
      <c r="H799" s="101"/>
      <c r="I799" s="100"/>
      <c r="J799" s="100"/>
      <c r="K799" s="97"/>
      <c r="L799" s="103"/>
    </row>
    <row r="800" spans="1:48" s="12" customFormat="1" ht="12.75">
      <c r="A800" s="96">
        <f t="shared" si="55"/>
        <v>797</v>
      </c>
      <c r="B800" s="97"/>
      <c r="C800" s="98"/>
      <c r="D800" s="99"/>
      <c r="E800" s="97"/>
      <c r="F800" s="97"/>
      <c r="G800" s="97"/>
      <c r="H800" s="101"/>
      <c r="I800" s="106"/>
      <c r="J800" s="100"/>
      <c r="K800" s="100"/>
      <c r="L800" s="103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33"/>
      <c r="AO800" s="33"/>
      <c r="AP800" s="33"/>
      <c r="AQ800" s="33"/>
      <c r="AR800" s="33"/>
      <c r="AS800" s="33"/>
      <c r="AT800" s="33"/>
      <c r="AU800" s="33"/>
      <c r="AV800" s="33"/>
    </row>
    <row r="801" spans="1:48" s="12" customFormat="1" ht="12.75">
      <c r="A801" s="96">
        <f t="shared" si="55"/>
        <v>798</v>
      </c>
      <c r="B801" s="97"/>
      <c r="C801" s="98"/>
      <c r="D801" s="99"/>
      <c r="E801" s="97"/>
      <c r="F801" s="97"/>
      <c r="G801" s="97"/>
      <c r="H801" s="101"/>
      <c r="I801" s="106"/>
      <c r="J801" s="100"/>
      <c r="K801" s="100"/>
      <c r="L801" s="103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33"/>
      <c r="AO801" s="33"/>
      <c r="AP801" s="33"/>
      <c r="AQ801" s="33"/>
      <c r="AR801" s="33"/>
      <c r="AS801" s="33"/>
      <c r="AT801" s="33"/>
      <c r="AU801" s="33"/>
      <c r="AV801" s="33"/>
    </row>
    <row r="802" spans="1:48" s="12" customFormat="1" ht="12.75">
      <c r="A802" s="96">
        <f t="shared" si="55"/>
        <v>799</v>
      </c>
      <c r="B802" s="97"/>
      <c r="C802" s="98"/>
      <c r="D802" s="99"/>
      <c r="E802" s="97"/>
      <c r="F802" s="97"/>
      <c r="G802" s="97"/>
      <c r="H802" s="101"/>
      <c r="I802" s="106"/>
      <c r="J802" s="100"/>
      <c r="K802" s="100"/>
      <c r="L802" s="103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33"/>
      <c r="AO802" s="33"/>
      <c r="AP802" s="33"/>
      <c r="AQ802" s="33"/>
      <c r="AR802" s="33"/>
      <c r="AS802" s="33"/>
      <c r="AT802" s="33"/>
      <c r="AU802" s="33"/>
      <c r="AV802" s="33"/>
    </row>
    <row r="803" spans="1:48" s="12" customFormat="1" ht="12.75">
      <c r="A803" s="96">
        <f t="shared" si="55"/>
        <v>800</v>
      </c>
      <c r="B803" s="97"/>
      <c r="C803" s="98"/>
      <c r="D803" s="99"/>
      <c r="E803" s="97"/>
      <c r="F803" s="97"/>
      <c r="G803" s="97"/>
      <c r="H803" s="101"/>
      <c r="I803" s="106"/>
      <c r="J803" s="100"/>
      <c r="K803" s="100"/>
      <c r="L803" s="103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33"/>
      <c r="AO803" s="33"/>
      <c r="AP803" s="33"/>
      <c r="AQ803" s="33"/>
      <c r="AR803" s="33"/>
      <c r="AS803" s="33"/>
      <c r="AT803" s="33"/>
      <c r="AU803" s="33"/>
      <c r="AV803" s="33"/>
    </row>
    <row r="804" spans="1:12" ht="12.75">
      <c r="A804" s="96">
        <f t="shared" si="55"/>
        <v>801</v>
      </c>
      <c r="B804" s="97"/>
      <c r="C804" s="98"/>
      <c r="D804" s="99"/>
      <c r="E804" s="97"/>
      <c r="F804" s="97"/>
      <c r="G804" s="97"/>
      <c r="H804" s="101"/>
      <c r="I804" s="106"/>
      <c r="J804" s="100"/>
      <c r="K804" s="100"/>
      <c r="L804" s="103"/>
    </row>
    <row r="805" spans="1:48" s="12" customFormat="1" ht="12.75">
      <c r="A805" s="96">
        <f t="shared" si="55"/>
        <v>802</v>
      </c>
      <c r="B805" s="97"/>
      <c r="C805" s="98"/>
      <c r="D805" s="99"/>
      <c r="E805" s="97"/>
      <c r="F805" s="97"/>
      <c r="G805" s="97"/>
      <c r="H805" s="101"/>
      <c r="I805" s="106"/>
      <c r="J805" s="100"/>
      <c r="K805" s="100"/>
      <c r="L805" s="103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33"/>
      <c r="AO805" s="33"/>
      <c r="AP805" s="33"/>
      <c r="AQ805" s="33"/>
      <c r="AR805" s="33"/>
      <c r="AS805" s="33"/>
      <c r="AT805" s="33"/>
      <c r="AU805" s="33"/>
      <c r="AV805" s="33"/>
    </row>
    <row r="806" spans="1:48" s="12" customFormat="1" ht="12.75">
      <c r="A806" s="96">
        <f t="shared" si="55"/>
        <v>803</v>
      </c>
      <c r="B806" s="97"/>
      <c r="C806" s="98"/>
      <c r="D806" s="99"/>
      <c r="E806" s="97"/>
      <c r="F806" s="97"/>
      <c r="G806" s="97"/>
      <c r="H806" s="101"/>
      <c r="I806" s="106"/>
      <c r="J806" s="100"/>
      <c r="K806" s="100"/>
      <c r="L806" s="103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33"/>
      <c r="AO806" s="33"/>
      <c r="AP806" s="33"/>
      <c r="AQ806" s="33"/>
      <c r="AR806" s="33"/>
      <c r="AS806" s="33"/>
      <c r="AT806" s="33"/>
      <c r="AU806" s="33"/>
      <c r="AV806" s="33"/>
    </row>
    <row r="807" spans="1:48" s="12" customFormat="1" ht="12.75">
      <c r="A807" s="96">
        <f t="shared" si="55"/>
        <v>804</v>
      </c>
      <c r="B807" s="97"/>
      <c r="C807" s="98"/>
      <c r="D807" s="99"/>
      <c r="E807" s="97"/>
      <c r="F807" s="97"/>
      <c r="G807" s="97"/>
      <c r="H807" s="101"/>
      <c r="I807" s="106"/>
      <c r="J807" s="100"/>
      <c r="K807" s="100"/>
      <c r="L807" s="103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33"/>
      <c r="AO807" s="33"/>
      <c r="AP807" s="33"/>
      <c r="AQ807" s="33"/>
      <c r="AR807" s="33"/>
      <c r="AS807" s="33"/>
      <c r="AT807" s="33"/>
      <c r="AU807" s="33"/>
      <c r="AV807" s="33"/>
    </row>
    <row r="808" spans="1:48" s="12" customFormat="1" ht="12.75">
      <c r="A808" s="96">
        <f t="shared" si="55"/>
        <v>805</v>
      </c>
      <c r="B808" s="97"/>
      <c r="C808" s="98"/>
      <c r="D808" s="99"/>
      <c r="E808" s="97"/>
      <c r="F808" s="97"/>
      <c r="G808" s="109"/>
      <c r="H808" s="101"/>
      <c r="I808" s="106"/>
      <c r="J808" s="100"/>
      <c r="K808" s="100"/>
      <c r="L808" s="103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33"/>
      <c r="AO808" s="33"/>
      <c r="AP808" s="33"/>
      <c r="AQ808" s="33"/>
      <c r="AR808" s="33"/>
      <c r="AS808" s="33"/>
      <c r="AT808" s="33"/>
      <c r="AU808" s="33"/>
      <c r="AV808" s="33"/>
    </row>
    <row r="809" spans="1:48" s="12" customFormat="1" ht="12.75">
      <c r="A809" s="96">
        <f t="shared" si="55"/>
        <v>806</v>
      </c>
      <c r="B809" s="97"/>
      <c r="C809" s="98"/>
      <c r="D809" s="99"/>
      <c r="E809" s="97"/>
      <c r="F809" s="97"/>
      <c r="G809" s="109"/>
      <c r="H809" s="101"/>
      <c r="I809" s="106"/>
      <c r="J809" s="100"/>
      <c r="K809" s="100"/>
      <c r="L809" s="103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33"/>
      <c r="AO809" s="33"/>
      <c r="AP809" s="33"/>
      <c r="AQ809" s="33"/>
      <c r="AR809" s="33"/>
      <c r="AS809" s="33"/>
      <c r="AT809" s="33"/>
      <c r="AU809" s="33"/>
      <c r="AV809" s="33"/>
    </row>
    <row r="810" spans="1:48" s="12" customFormat="1" ht="12.75">
      <c r="A810" s="96">
        <f t="shared" si="55"/>
        <v>807</v>
      </c>
      <c r="B810" s="97"/>
      <c r="C810" s="98"/>
      <c r="D810" s="99"/>
      <c r="E810" s="97"/>
      <c r="F810" s="97"/>
      <c r="G810" s="109"/>
      <c r="H810" s="101"/>
      <c r="I810" s="106"/>
      <c r="J810" s="100"/>
      <c r="K810" s="97"/>
      <c r="L810" s="103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33"/>
      <c r="AO810" s="33"/>
      <c r="AP810" s="33"/>
      <c r="AQ810" s="33"/>
      <c r="AR810" s="33"/>
      <c r="AS810" s="33"/>
      <c r="AT810" s="33"/>
      <c r="AU810" s="33"/>
      <c r="AV810" s="33"/>
    </row>
    <row r="811" spans="1:12" ht="12.75">
      <c r="A811" s="96">
        <f t="shared" si="55"/>
        <v>808</v>
      </c>
      <c r="B811" s="97"/>
      <c r="C811" s="98"/>
      <c r="D811" s="99"/>
      <c r="E811" s="97"/>
      <c r="F811" s="97"/>
      <c r="G811" s="109"/>
      <c r="H811" s="101"/>
      <c r="I811" s="106"/>
      <c r="J811" s="100"/>
      <c r="K811" s="100"/>
      <c r="L811" s="103"/>
    </row>
    <row r="812" spans="1:48" s="12" customFormat="1" ht="12.75">
      <c r="A812" s="96">
        <f t="shared" si="55"/>
        <v>809</v>
      </c>
      <c r="B812" s="97"/>
      <c r="C812" s="98"/>
      <c r="D812" s="99"/>
      <c r="E812" s="97"/>
      <c r="F812" s="97"/>
      <c r="G812" s="109"/>
      <c r="H812" s="101"/>
      <c r="I812" s="106"/>
      <c r="J812" s="100"/>
      <c r="K812" s="100"/>
      <c r="L812" s="103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33"/>
      <c r="AO812" s="33"/>
      <c r="AP812" s="33"/>
      <c r="AQ812" s="33"/>
      <c r="AR812" s="33"/>
      <c r="AS812" s="33"/>
      <c r="AT812" s="33"/>
      <c r="AU812" s="33"/>
      <c r="AV812" s="33"/>
    </row>
    <row r="813" spans="1:48" s="12" customFormat="1" ht="12.75">
      <c r="A813" s="96">
        <f t="shared" si="55"/>
        <v>810</v>
      </c>
      <c r="B813" s="97"/>
      <c r="C813" s="98"/>
      <c r="D813" s="99"/>
      <c r="E813" s="97"/>
      <c r="F813" s="97"/>
      <c r="G813" s="109"/>
      <c r="H813" s="101"/>
      <c r="I813" s="106"/>
      <c r="J813" s="100"/>
      <c r="K813" s="100"/>
      <c r="L813" s="103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33"/>
      <c r="AO813" s="33"/>
      <c r="AP813" s="33"/>
      <c r="AQ813" s="33"/>
      <c r="AR813" s="33"/>
      <c r="AS813" s="33"/>
      <c r="AT813" s="33"/>
      <c r="AU813" s="33"/>
      <c r="AV813" s="33"/>
    </row>
    <row r="814" spans="1:48" s="12" customFormat="1" ht="12.75">
      <c r="A814" s="96">
        <f t="shared" si="55"/>
        <v>811</v>
      </c>
      <c r="B814" s="97"/>
      <c r="C814" s="98"/>
      <c r="D814" s="99"/>
      <c r="E814" s="97"/>
      <c r="F814" s="97"/>
      <c r="G814" s="109"/>
      <c r="H814" s="101"/>
      <c r="I814" s="106"/>
      <c r="J814" s="100"/>
      <c r="K814" s="100"/>
      <c r="L814" s="103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33"/>
      <c r="AO814" s="33"/>
      <c r="AP814" s="33"/>
      <c r="AQ814" s="33"/>
      <c r="AR814" s="33"/>
      <c r="AS814" s="33"/>
      <c r="AT814" s="33"/>
      <c r="AU814" s="33"/>
      <c r="AV814" s="33"/>
    </row>
    <row r="815" spans="1:48" s="12" customFormat="1" ht="12.75">
      <c r="A815" s="96">
        <f t="shared" si="55"/>
        <v>812</v>
      </c>
      <c r="B815" s="97"/>
      <c r="C815" s="98"/>
      <c r="D815" s="99"/>
      <c r="E815" s="97"/>
      <c r="F815" s="97"/>
      <c r="G815" s="109"/>
      <c r="H815" s="101"/>
      <c r="I815" s="106"/>
      <c r="J815" s="100"/>
      <c r="K815" s="100"/>
      <c r="L815" s="103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33"/>
      <c r="AO815" s="33"/>
      <c r="AP815" s="33"/>
      <c r="AQ815" s="33"/>
      <c r="AR815" s="33"/>
      <c r="AS815" s="33"/>
      <c r="AT815" s="33"/>
      <c r="AU815" s="33"/>
      <c r="AV815" s="33"/>
    </row>
    <row r="816" spans="1:48" s="12" customFormat="1" ht="12.75">
      <c r="A816" s="96">
        <f t="shared" si="55"/>
        <v>813</v>
      </c>
      <c r="B816" s="97"/>
      <c r="C816" s="98"/>
      <c r="D816" s="99"/>
      <c r="E816" s="97"/>
      <c r="F816" s="97"/>
      <c r="G816" s="109"/>
      <c r="H816" s="101"/>
      <c r="I816" s="106"/>
      <c r="J816" s="100"/>
      <c r="K816" s="100"/>
      <c r="L816" s="103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33"/>
      <c r="AO816" s="33"/>
      <c r="AP816" s="33"/>
      <c r="AQ816" s="33"/>
      <c r="AR816" s="33"/>
      <c r="AS816" s="33"/>
      <c r="AT816" s="33"/>
      <c r="AU816" s="33"/>
      <c r="AV816" s="33"/>
    </row>
    <row r="817" spans="1:48" s="12" customFormat="1" ht="12.75">
      <c r="A817" s="96">
        <f t="shared" si="55"/>
        <v>814</v>
      </c>
      <c r="B817" s="97"/>
      <c r="C817" s="98"/>
      <c r="D817" s="99"/>
      <c r="E817" s="97"/>
      <c r="F817" s="97"/>
      <c r="G817" s="97"/>
      <c r="H817" s="101"/>
      <c r="I817" s="106"/>
      <c r="J817" s="100"/>
      <c r="K817" s="100"/>
      <c r="L817" s="103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33"/>
      <c r="AO817" s="33"/>
      <c r="AP817" s="33"/>
      <c r="AQ817" s="33"/>
      <c r="AR817" s="33"/>
      <c r="AS817" s="33"/>
      <c r="AT817" s="33"/>
      <c r="AU817" s="33"/>
      <c r="AV817" s="33"/>
    </row>
    <row r="818" spans="1:48" s="12" customFormat="1" ht="12.75">
      <c r="A818" s="96">
        <f t="shared" si="55"/>
        <v>815</v>
      </c>
      <c r="B818" s="97"/>
      <c r="C818" s="98"/>
      <c r="D818" s="99"/>
      <c r="E818" s="97"/>
      <c r="F818" s="97"/>
      <c r="G818" s="97"/>
      <c r="H818" s="101"/>
      <c r="I818" s="106"/>
      <c r="J818" s="100"/>
      <c r="K818" s="100"/>
      <c r="L818" s="103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33"/>
      <c r="AO818" s="33"/>
      <c r="AP818" s="33"/>
      <c r="AQ818" s="33"/>
      <c r="AR818" s="33"/>
      <c r="AS818" s="33"/>
      <c r="AT818" s="33"/>
      <c r="AU818" s="33"/>
      <c r="AV818" s="33"/>
    </row>
    <row r="819" spans="1:48" s="12" customFormat="1" ht="12.75">
      <c r="A819" s="96">
        <f t="shared" si="55"/>
        <v>816</v>
      </c>
      <c r="B819" s="97"/>
      <c r="C819" s="98"/>
      <c r="D819" s="99"/>
      <c r="E819" s="97"/>
      <c r="F819" s="97"/>
      <c r="G819" s="97"/>
      <c r="H819" s="101"/>
      <c r="I819" s="106"/>
      <c r="J819" s="100"/>
      <c r="K819" s="100"/>
      <c r="L819" s="103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33"/>
      <c r="AO819" s="33"/>
      <c r="AP819" s="33"/>
      <c r="AQ819" s="33"/>
      <c r="AR819" s="33"/>
      <c r="AS819" s="33"/>
      <c r="AT819" s="33"/>
      <c r="AU819" s="33"/>
      <c r="AV819" s="33"/>
    </row>
    <row r="820" spans="1:48" s="36" customFormat="1" ht="12.75">
      <c r="A820" s="96">
        <f t="shared" si="55"/>
        <v>817</v>
      </c>
      <c r="B820" s="97"/>
      <c r="C820" s="98"/>
      <c r="D820" s="99"/>
      <c r="E820" s="97"/>
      <c r="F820" s="97"/>
      <c r="G820" s="109"/>
      <c r="H820" s="101"/>
      <c r="I820" s="106"/>
      <c r="J820" s="100"/>
      <c r="K820" s="100"/>
      <c r="L820" s="103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37"/>
      <c r="AO820" s="37"/>
      <c r="AP820" s="37"/>
      <c r="AQ820" s="37"/>
      <c r="AR820" s="37"/>
      <c r="AS820" s="37"/>
      <c r="AT820" s="37"/>
      <c r="AU820" s="37"/>
      <c r="AV820" s="37"/>
    </row>
    <row r="821" spans="1:48" s="12" customFormat="1" ht="12.75">
      <c r="A821" s="96">
        <f t="shared" si="55"/>
        <v>818</v>
      </c>
      <c r="B821" s="97"/>
      <c r="C821" s="98"/>
      <c r="D821" s="99"/>
      <c r="E821" s="97"/>
      <c r="F821" s="97"/>
      <c r="G821" s="97"/>
      <c r="H821" s="101"/>
      <c r="I821" s="106"/>
      <c r="J821" s="100"/>
      <c r="K821" s="100"/>
      <c r="L821" s="103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33"/>
      <c r="AO821" s="33"/>
      <c r="AP821" s="33"/>
      <c r="AQ821" s="33"/>
      <c r="AR821" s="33"/>
      <c r="AS821" s="33"/>
      <c r="AT821" s="33"/>
      <c r="AU821" s="33"/>
      <c r="AV821" s="33"/>
    </row>
    <row r="822" spans="1:48" s="12" customFormat="1" ht="12.75">
      <c r="A822" s="96">
        <f t="shared" si="55"/>
        <v>819</v>
      </c>
      <c r="B822" s="97"/>
      <c r="C822" s="98"/>
      <c r="D822" s="99"/>
      <c r="E822" s="97"/>
      <c r="F822" s="97"/>
      <c r="G822" s="97"/>
      <c r="H822" s="101"/>
      <c r="I822" s="106"/>
      <c r="J822" s="100"/>
      <c r="K822" s="100"/>
      <c r="L822" s="103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33"/>
      <c r="AO822" s="33"/>
      <c r="AP822" s="33"/>
      <c r="AQ822" s="33"/>
      <c r="AR822" s="33"/>
      <c r="AS822" s="33"/>
      <c r="AT822" s="33"/>
      <c r="AU822" s="33"/>
      <c r="AV822" s="33"/>
    </row>
    <row r="823" spans="1:48" s="12" customFormat="1" ht="12.75">
      <c r="A823" s="96">
        <f t="shared" si="55"/>
        <v>820</v>
      </c>
      <c r="B823" s="97"/>
      <c r="C823" s="98"/>
      <c r="D823" s="99"/>
      <c r="E823" s="97"/>
      <c r="F823" s="97"/>
      <c r="G823" s="97"/>
      <c r="H823" s="101"/>
      <c r="I823" s="106"/>
      <c r="J823" s="100"/>
      <c r="K823" s="100"/>
      <c r="L823" s="103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33"/>
      <c r="AO823" s="33"/>
      <c r="AP823" s="33"/>
      <c r="AQ823" s="33"/>
      <c r="AR823" s="33"/>
      <c r="AS823" s="33"/>
      <c r="AT823" s="33"/>
      <c r="AU823" s="33"/>
      <c r="AV823" s="33"/>
    </row>
    <row r="824" spans="1:12" ht="12.75">
      <c r="A824" s="96">
        <f t="shared" si="55"/>
        <v>821</v>
      </c>
      <c r="B824" s="97"/>
      <c r="C824" s="98"/>
      <c r="D824" s="99"/>
      <c r="E824" s="97"/>
      <c r="F824" s="97"/>
      <c r="G824" s="97"/>
      <c r="H824" s="101"/>
      <c r="I824" s="100"/>
      <c r="J824" s="100"/>
      <c r="K824" s="97"/>
      <c r="L824" s="103"/>
    </row>
    <row r="825" spans="1:48" s="12" customFormat="1" ht="12.75">
      <c r="A825" s="96">
        <f t="shared" si="55"/>
        <v>822</v>
      </c>
      <c r="B825" s="97"/>
      <c r="C825" s="98"/>
      <c r="D825" s="99"/>
      <c r="E825" s="97"/>
      <c r="F825" s="97"/>
      <c r="G825" s="109"/>
      <c r="H825" s="101"/>
      <c r="I825" s="106"/>
      <c r="J825" s="100"/>
      <c r="K825" s="97"/>
      <c r="L825" s="103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33"/>
      <c r="AO825" s="33"/>
      <c r="AP825" s="33"/>
      <c r="AQ825" s="33"/>
      <c r="AR825" s="33"/>
      <c r="AS825" s="33"/>
      <c r="AT825" s="33"/>
      <c r="AU825" s="33"/>
      <c r="AV825" s="33"/>
    </row>
    <row r="826" spans="1:48" s="12" customFormat="1" ht="12.75">
      <c r="A826" s="96">
        <f t="shared" si="55"/>
        <v>823</v>
      </c>
      <c r="B826" s="97"/>
      <c r="C826" s="98"/>
      <c r="D826" s="99"/>
      <c r="E826" s="97"/>
      <c r="F826" s="97"/>
      <c r="G826" s="109"/>
      <c r="H826" s="101"/>
      <c r="I826" s="106"/>
      <c r="J826" s="100"/>
      <c r="K826" s="100"/>
      <c r="L826" s="103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33"/>
      <c r="AO826" s="33"/>
      <c r="AP826" s="33"/>
      <c r="AQ826" s="33"/>
      <c r="AR826" s="33"/>
      <c r="AS826" s="33"/>
      <c r="AT826" s="33"/>
      <c r="AU826" s="33"/>
      <c r="AV826" s="33"/>
    </row>
    <row r="827" spans="1:48" s="12" customFormat="1" ht="12.75">
      <c r="A827" s="96">
        <f t="shared" si="55"/>
        <v>824</v>
      </c>
      <c r="B827" s="97"/>
      <c r="C827" s="98"/>
      <c r="D827" s="99"/>
      <c r="E827" s="97"/>
      <c r="F827" s="97"/>
      <c r="G827" s="109"/>
      <c r="H827" s="101"/>
      <c r="I827" s="106"/>
      <c r="J827" s="100"/>
      <c r="K827" s="100"/>
      <c r="L827" s="103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33"/>
      <c r="AO827" s="33"/>
      <c r="AP827" s="33"/>
      <c r="AQ827" s="33"/>
      <c r="AR827" s="33"/>
      <c r="AS827" s="33"/>
      <c r="AT827" s="33"/>
      <c r="AU827" s="33"/>
      <c r="AV827" s="33"/>
    </row>
    <row r="828" spans="1:48" s="12" customFormat="1" ht="12.75">
      <c r="A828" s="96">
        <f t="shared" si="55"/>
        <v>825</v>
      </c>
      <c r="B828" s="97"/>
      <c r="C828" s="98"/>
      <c r="D828" s="99"/>
      <c r="E828" s="97"/>
      <c r="F828" s="97"/>
      <c r="G828" s="97"/>
      <c r="H828" s="101"/>
      <c r="I828" s="106"/>
      <c r="J828" s="100"/>
      <c r="K828" s="100"/>
      <c r="L828" s="103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33"/>
      <c r="AO828" s="33"/>
      <c r="AP828" s="33"/>
      <c r="AQ828" s="33"/>
      <c r="AR828" s="33"/>
      <c r="AS828" s="33"/>
      <c r="AT828" s="33"/>
      <c r="AU828" s="33"/>
      <c r="AV828" s="33"/>
    </row>
    <row r="829" spans="1:48" s="12" customFormat="1" ht="12.75">
      <c r="A829" s="96">
        <f t="shared" si="55"/>
        <v>826</v>
      </c>
      <c r="B829" s="97"/>
      <c r="C829" s="98"/>
      <c r="D829" s="99"/>
      <c r="E829" s="97"/>
      <c r="F829" s="97"/>
      <c r="G829" s="97"/>
      <c r="H829" s="101"/>
      <c r="I829" s="106"/>
      <c r="J829" s="100"/>
      <c r="K829" s="100"/>
      <c r="L829" s="103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33"/>
      <c r="AO829" s="33"/>
      <c r="AP829" s="33"/>
      <c r="AQ829" s="33"/>
      <c r="AR829" s="33"/>
      <c r="AS829" s="33"/>
      <c r="AT829" s="33"/>
      <c r="AU829" s="33"/>
      <c r="AV829" s="33"/>
    </row>
    <row r="830" spans="1:48" s="12" customFormat="1" ht="12.75">
      <c r="A830" s="96">
        <f t="shared" si="55"/>
        <v>827</v>
      </c>
      <c r="B830" s="97"/>
      <c r="C830" s="98"/>
      <c r="D830" s="99"/>
      <c r="E830" s="97"/>
      <c r="F830" s="97"/>
      <c r="G830" s="97"/>
      <c r="H830" s="101"/>
      <c r="I830" s="106"/>
      <c r="J830" s="100"/>
      <c r="K830" s="100"/>
      <c r="L830" s="103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33"/>
      <c r="AO830" s="33"/>
      <c r="AP830" s="33"/>
      <c r="AQ830" s="33"/>
      <c r="AR830" s="33"/>
      <c r="AS830" s="33"/>
      <c r="AT830" s="33"/>
      <c r="AU830" s="33"/>
      <c r="AV830" s="33"/>
    </row>
    <row r="831" spans="1:48" s="12" customFormat="1" ht="12.75">
      <c r="A831" s="96">
        <f t="shared" si="55"/>
        <v>828</v>
      </c>
      <c r="B831" s="97"/>
      <c r="C831" s="98"/>
      <c r="D831" s="99"/>
      <c r="E831" s="97"/>
      <c r="F831" s="97"/>
      <c r="G831" s="97"/>
      <c r="H831" s="101"/>
      <c r="I831" s="106"/>
      <c r="J831" s="100"/>
      <c r="K831" s="100"/>
      <c r="L831" s="103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33"/>
      <c r="AO831" s="33"/>
      <c r="AP831" s="33"/>
      <c r="AQ831" s="33"/>
      <c r="AR831" s="33"/>
      <c r="AS831" s="33"/>
      <c r="AT831" s="33"/>
      <c r="AU831" s="33"/>
      <c r="AV831" s="33"/>
    </row>
    <row r="832" spans="1:48" s="12" customFormat="1" ht="12.75">
      <c r="A832" s="96">
        <f t="shared" si="55"/>
        <v>829</v>
      </c>
      <c r="B832" s="97"/>
      <c r="C832" s="98"/>
      <c r="D832" s="99"/>
      <c r="E832" s="97"/>
      <c r="F832" s="97"/>
      <c r="G832" s="97"/>
      <c r="H832" s="101"/>
      <c r="I832" s="106"/>
      <c r="J832" s="100"/>
      <c r="K832" s="100"/>
      <c r="L832" s="103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33"/>
      <c r="AO832" s="33"/>
      <c r="AP832" s="33"/>
      <c r="AQ832" s="33"/>
      <c r="AR832" s="33"/>
      <c r="AS832" s="33"/>
      <c r="AT832" s="33"/>
      <c r="AU832" s="33"/>
      <c r="AV832" s="33"/>
    </row>
    <row r="833" spans="1:48" s="12" customFormat="1" ht="12.75">
      <c r="A833" s="96">
        <f t="shared" si="55"/>
        <v>830</v>
      </c>
      <c r="B833" s="97"/>
      <c r="C833" s="98"/>
      <c r="D833" s="99"/>
      <c r="E833" s="97"/>
      <c r="F833" s="97"/>
      <c r="G833" s="97"/>
      <c r="H833" s="101"/>
      <c r="I833" s="106"/>
      <c r="J833" s="100"/>
      <c r="K833" s="100"/>
      <c r="L833" s="103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33"/>
      <c r="AO833" s="33"/>
      <c r="AP833" s="33"/>
      <c r="AQ833" s="33"/>
      <c r="AR833" s="33"/>
      <c r="AS833" s="33"/>
      <c r="AT833" s="33"/>
      <c r="AU833" s="33"/>
      <c r="AV833" s="33"/>
    </row>
    <row r="834" spans="1:48" s="12" customFormat="1" ht="12.75">
      <c r="A834" s="96">
        <f t="shared" si="55"/>
        <v>831</v>
      </c>
      <c r="B834" s="97"/>
      <c r="C834" s="98"/>
      <c r="D834" s="99"/>
      <c r="E834" s="97"/>
      <c r="F834" s="97"/>
      <c r="G834" s="97"/>
      <c r="H834" s="101"/>
      <c r="I834" s="106"/>
      <c r="J834" s="100"/>
      <c r="K834" s="100"/>
      <c r="L834" s="103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33"/>
      <c r="AO834" s="33"/>
      <c r="AP834" s="33"/>
      <c r="AQ834" s="33"/>
      <c r="AR834" s="33"/>
      <c r="AS834" s="33"/>
      <c r="AT834" s="33"/>
      <c r="AU834" s="33"/>
      <c r="AV834" s="33"/>
    </row>
    <row r="835" spans="1:12" ht="12.75">
      <c r="A835" s="96">
        <f t="shared" si="55"/>
        <v>832</v>
      </c>
      <c r="B835" s="97"/>
      <c r="C835" s="98"/>
      <c r="D835" s="99"/>
      <c r="E835" s="97"/>
      <c r="F835" s="97"/>
      <c r="G835" s="97"/>
      <c r="H835" s="101"/>
      <c r="I835" s="106"/>
      <c r="J835" s="100"/>
      <c r="K835" s="100"/>
      <c r="L835" s="103"/>
    </row>
    <row r="836" spans="1:48" s="12" customFormat="1" ht="12.75">
      <c r="A836" s="96">
        <f t="shared" si="55"/>
        <v>833</v>
      </c>
      <c r="B836" s="97"/>
      <c r="C836" s="98"/>
      <c r="D836" s="99"/>
      <c r="E836" s="97"/>
      <c r="F836" s="97"/>
      <c r="G836" s="97"/>
      <c r="H836" s="101"/>
      <c r="I836" s="106"/>
      <c r="J836" s="100"/>
      <c r="K836" s="100"/>
      <c r="L836" s="103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33"/>
      <c r="AO836" s="33"/>
      <c r="AP836" s="33"/>
      <c r="AQ836" s="33"/>
      <c r="AR836" s="33"/>
      <c r="AS836" s="33"/>
      <c r="AT836" s="33"/>
      <c r="AU836" s="33"/>
      <c r="AV836" s="33"/>
    </row>
    <row r="837" spans="1:48" s="12" customFormat="1" ht="12.75">
      <c r="A837" s="96">
        <f aca="true" t="shared" si="56" ref="A837:A900">A836+1</f>
        <v>834</v>
      </c>
      <c r="B837" s="97"/>
      <c r="C837" s="98"/>
      <c r="D837" s="99"/>
      <c r="E837" s="97"/>
      <c r="F837" s="97"/>
      <c r="G837" s="109"/>
      <c r="H837" s="101"/>
      <c r="I837" s="106"/>
      <c r="J837" s="100"/>
      <c r="K837" s="100"/>
      <c r="L837" s="103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33"/>
      <c r="AO837" s="33"/>
      <c r="AP837" s="33"/>
      <c r="AQ837" s="33"/>
      <c r="AR837" s="33"/>
      <c r="AS837" s="33"/>
      <c r="AT837" s="33"/>
      <c r="AU837" s="33"/>
      <c r="AV837" s="33"/>
    </row>
    <row r="838" spans="1:48" s="12" customFormat="1" ht="12.75">
      <c r="A838" s="96">
        <f t="shared" si="56"/>
        <v>835</v>
      </c>
      <c r="B838" s="97"/>
      <c r="C838" s="98"/>
      <c r="D838" s="99"/>
      <c r="E838" s="97"/>
      <c r="F838" s="97"/>
      <c r="G838" s="109"/>
      <c r="H838" s="101"/>
      <c r="I838" s="106"/>
      <c r="J838" s="100"/>
      <c r="K838" s="97"/>
      <c r="L838" s="103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33"/>
      <c r="AO838" s="33"/>
      <c r="AP838" s="33"/>
      <c r="AQ838" s="33"/>
      <c r="AR838" s="33"/>
      <c r="AS838" s="33"/>
      <c r="AT838" s="33"/>
      <c r="AU838" s="33"/>
      <c r="AV838" s="33"/>
    </row>
    <row r="839" spans="1:48" s="12" customFormat="1" ht="12.75">
      <c r="A839" s="96">
        <f t="shared" si="56"/>
        <v>836</v>
      </c>
      <c r="B839" s="97"/>
      <c r="C839" s="98"/>
      <c r="D839" s="99"/>
      <c r="E839" s="97"/>
      <c r="F839" s="97"/>
      <c r="G839" s="109"/>
      <c r="H839" s="101"/>
      <c r="I839" s="106"/>
      <c r="J839" s="100"/>
      <c r="K839" s="100"/>
      <c r="L839" s="103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33"/>
      <c r="AO839" s="33"/>
      <c r="AP839" s="33"/>
      <c r="AQ839" s="33"/>
      <c r="AR839" s="33"/>
      <c r="AS839" s="33"/>
      <c r="AT839" s="33"/>
      <c r="AU839" s="33"/>
      <c r="AV839" s="33"/>
    </row>
    <row r="840" spans="1:48" s="12" customFormat="1" ht="12.75">
      <c r="A840" s="96">
        <f t="shared" si="56"/>
        <v>837</v>
      </c>
      <c r="B840" s="97"/>
      <c r="C840" s="98"/>
      <c r="D840" s="99"/>
      <c r="E840" s="97"/>
      <c r="F840" s="97"/>
      <c r="G840" s="109"/>
      <c r="H840" s="101"/>
      <c r="I840" s="106"/>
      <c r="J840" s="100"/>
      <c r="K840" s="100"/>
      <c r="L840" s="103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33"/>
      <c r="AO840" s="33"/>
      <c r="AP840" s="33"/>
      <c r="AQ840" s="33"/>
      <c r="AR840" s="33"/>
      <c r="AS840" s="33"/>
      <c r="AT840" s="33"/>
      <c r="AU840" s="33"/>
      <c r="AV840" s="33"/>
    </row>
    <row r="841" spans="1:48" s="12" customFormat="1" ht="12.75">
      <c r="A841" s="96">
        <f t="shared" si="56"/>
        <v>838</v>
      </c>
      <c r="B841" s="97"/>
      <c r="C841" s="98"/>
      <c r="D841" s="99"/>
      <c r="E841" s="97"/>
      <c r="F841" s="97"/>
      <c r="G841" s="97"/>
      <c r="H841" s="101"/>
      <c r="I841" s="106"/>
      <c r="J841" s="100"/>
      <c r="K841" s="100"/>
      <c r="L841" s="103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33"/>
      <c r="AO841" s="33"/>
      <c r="AP841" s="33"/>
      <c r="AQ841" s="33"/>
      <c r="AR841" s="33"/>
      <c r="AS841" s="33"/>
      <c r="AT841" s="33"/>
      <c r="AU841" s="33"/>
      <c r="AV841" s="33"/>
    </row>
    <row r="842" spans="1:12" ht="12.75">
      <c r="A842" s="96">
        <f t="shared" si="56"/>
        <v>839</v>
      </c>
      <c r="B842" s="97"/>
      <c r="C842" s="98"/>
      <c r="D842" s="99"/>
      <c r="E842" s="97"/>
      <c r="F842" s="97"/>
      <c r="G842" s="97"/>
      <c r="H842" s="101"/>
      <c r="I842" s="106"/>
      <c r="J842" s="100"/>
      <c r="K842" s="100"/>
      <c r="L842" s="103"/>
    </row>
    <row r="843" spans="1:48" s="12" customFormat="1" ht="12.75">
      <c r="A843" s="96">
        <f t="shared" si="56"/>
        <v>840</v>
      </c>
      <c r="B843" s="97"/>
      <c r="C843" s="98"/>
      <c r="D843" s="99"/>
      <c r="E843" s="97"/>
      <c r="F843" s="97"/>
      <c r="G843" s="97"/>
      <c r="H843" s="101"/>
      <c r="I843" s="106"/>
      <c r="J843" s="100"/>
      <c r="K843" s="100"/>
      <c r="L843" s="103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33"/>
      <c r="AO843" s="33"/>
      <c r="AP843" s="33"/>
      <c r="AQ843" s="33"/>
      <c r="AR843" s="33"/>
      <c r="AS843" s="33"/>
      <c r="AT843" s="33"/>
      <c r="AU843" s="33"/>
      <c r="AV843" s="33"/>
    </row>
    <row r="844" spans="1:48" s="12" customFormat="1" ht="12.75">
      <c r="A844" s="96">
        <f t="shared" si="56"/>
        <v>841</v>
      </c>
      <c r="B844" s="97"/>
      <c r="C844" s="98"/>
      <c r="D844" s="99"/>
      <c r="E844" s="97"/>
      <c r="F844" s="97"/>
      <c r="G844" s="97"/>
      <c r="H844" s="101"/>
      <c r="I844" s="106"/>
      <c r="J844" s="100"/>
      <c r="K844" s="100"/>
      <c r="L844" s="103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33"/>
      <c r="AO844" s="33"/>
      <c r="AP844" s="33"/>
      <c r="AQ844" s="33"/>
      <c r="AR844" s="33"/>
      <c r="AS844" s="33"/>
      <c r="AT844" s="33"/>
      <c r="AU844" s="33"/>
      <c r="AV844" s="33"/>
    </row>
    <row r="845" spans="1:48" s="12" customFormat="1" ht="12.75">
      <c r="A845" s="96">
        <f t="shared" si="56"/>
        <v>842</v>
      </c>
      <c r="B845" s="97"/>
      <c r="C845" s="98"/>
      <c r="D845" s="99"/>
      <c r="E845" s="97"/>
      <c r="F845" s="97"/>
      <c r="G845" s="97"/>
      <c r="H845" s="101"/>
      <c r="I845" s="106"/>
      <c r="J845" s="100"/>
      <c r="K845" s="100"/>
      <c r="L845" s="103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33"/>
      <c r="AO845" s="33"/>
      <c r="AP845" s="33"/>
      <c r="AQ845" s="33"/>
      <c r="AR845" s="33"/>
      <c r="AS845" s="33"/>
      <c r="AT845" s="33"/>
      <c r="AU845" s="33"/>
      <c r="AV845" s="33"/>
    </row>
    <row r="846" spans="1:48" s="12" customFormat="1" ht="12.75">
      <c r="A846" s="96">
        <f t="shared" si="56"/>
        <v>843</v>
      </c>
      <c r="B846" s="97"/>
      <c r="C846" s="98"/>
      <c r="D846" s="99"/>
      <c r="E846" s="97"/>
      <c r="F846" s="97"/>
      <c r="G846" s="97"/>
      <c r="H846" s="101"/>
      <c r="I846" s="106"/>
      <c r="J846" s="100"/>
      <c r="K846" s="100"/>
      <c r="L846" s="103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33"/>
      <c r="AO846" s="33"/>
      <c r="AP846" s="33"/>
      <c r="AQ846" s="33"/>
      <c r="AR846" s="33"/>
      <c r="AS846" s="33"/>
      <c r="AT846" s="33"/>
      <c r="AU846" s="33"/>
      <c r="AV846" s="33"/>
    </row>
    <row r="847" spans="1:48" s="12" customFormat="1" ht="12.75">
      <c r="A847" s="96">
        <f t="shared" si="56"/>
        <v>844</v>
      </c>
      <c r="B847" s="97"/>
      <c r="C847" s="98"/>
      <c r="D847" s="99"/>
      <c r="E847" s="97"/>
      <c r="F847" s="97"/>
      <c r="G847" s="97"/>
      <c r="H847" s="101"/>
      <c r="I847" s="106"/>
      <c r="J847" s="100"/>
      <c r="K847" s="100"/>
      <c r="L847" s="103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33"/>
      <c r="AO847" s="33"/>
      <c r="AP847" s="33"/>
      <c r="AQ847" s="33"/>
      <c r="AR847" s="33"/>
      <c r="AS847" s="33"/>
      <c r="AT847" s="33"/>
      <c r="AU847" s="33"/>
      <c r="AV847" s="33"/>
    </row>
    <row r="848" spans="1:48" s="12" customFormat="1" ht="12.75">
      <c r="A848" s="96">
        <f t="shared" si="56"/>
        <v>845</v>
      </c>
      <c r="B848" s="97"/>
      <c r="C848" s="98"/>
      <c r="D848" s="99"/>
      <c r="E848" s="97"/>
      <c r="F848" s="97"/>
      <c r="G848" s="97"/>
      <c r="H848" s="101"/>
      <c r="I848" s="106"/>
      <c r="J848" s="100"/>
      <c r="K848" s="100"/>
      <c r="L848" s="103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33"/>
      <c r="AO848" s="33"/>
      <c r="AP848" s="33"/>
      <c r="AQ848" s="33"/>
      <c r="AR848" s="33"/>
      <c r="AS848" s="33"/>
      <c r="AT848" s="33"/>
      <c r="AU848" s="33"/>
      <c r="AV848" s="33"/>
    </row>
    <row r="849" spans="1:48" s="12" customFormat="1" ht="12.75">
      <c r="A849" s="96">
        <f t="shared" si="56"/>
        <v>846</v>
      </c>
      <c r="B849" s="97"/>
      <c r="C849" s="98"/>
      <c r="D849" s="99"/>
      <c r="E849" s="97"/>
      <c r="F849" s="97"/>
      <c r="G849" s="97"/>
      <c r="H849" s="101"/>
      <c r="I849" s="106"/>
      <c r="J849" s="100"/>
      <c r="K849" s="100"/>
      <c r="L849" s="103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33"/>
      <c r="AO849" s="33"/>
      <c r="AP849" s="33"/>
      <c r="AQ849" s="33"/>
      <c r="AR849" s="33"/>
      <c r="AS849" s="33"/>
      <c r="AT849" s="33"/>
      <c r="AU849" s="33"/>
      <c r="AV849" s="33"/>
    </row>
    <row r="850" spans="1:48" s="12" customFormat="1" ht="12.75">
      <c r="A850" s="96">
        <f t="shared" si="56"/>
        <v>847</v>
      </c>
      <c r="B850" s="97"/>
      <c r="C850" s="98"/>
      <c r="D850" s="99"/>
      <c r="E850" s="97"/>
      <c r="F850" s="97"/>
      <c r="G850" s="97"/>
      <c r="H850" s="101"/>
      <c r="I850" s="106"/>
      <c r="J850" s="100"/>
      <c r="K850" s="100"/>
      <c r="L850" s="103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33"/>
      <c r="AO850" s="33"/>
      <c r="AP850" s="33"/>
      <c r="AQ850" s="33"/>
      <c r="AR850" s="33"/>
      <c r="AS850" s="33"/>
      <c r="AT850" s="33"/>
      <c r="AU850" s="33"/>
      <c r="AV850" s="33"/>
    </row>
    <row r="851" spans="1:48" s="12" customFormat="1" ht="12.75">
      <c r="A851" s="96">
        <f t="shared" si="56"/>
        <v>848</v>
      </c>
      <c r="B851" s="97"/>
      <c r="C851" s="98"/>
      <c r="D851" s="99"/>
      <c r="E851" s="97"/>
      <c r="F851" s="97"/>
      <c r="G851" s="97"/>
      <c r="H851" s="101"/>
      <c r="I851" s="106"/>
      <c r="J851" s="100"/>
      <c r="K851" s="100"/>
      <c r="L851" s="103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33"/>
      <c r="AO851" s="33"/>
      <c r="AP851" s="33"/>
      <c r="AQ851" s="33"/>
      <c r="AR851" s="33"/>
      <c r="AS851" s="33"/>
      <c r="AT851" s="33"/>
      <c r="AU851" s="33"/>
      <c r="AV851" s="33"/>
    </row>
    <row r="852" spans="1:48" s="12" customFormat="1" ht="12.75">
      <c r="A852" s="96">
        <f t="shared" si="56"/>
        <v>849</v>
      </c>
      <c r="B852" s="97"/>
      <c r="C852" s="98"/>
      <c r="D852" s="99"/>
      <c r="E852" s="97"/>
      <c r="F852" s="97"/>
      <c r="G852" s="97"/>
      <c r="H852" s="101"/>
      <c r="I852" s="106"/>
      <c r="J852" s="100"/>
      <c r="K852" s="100"/>
      <c r="L852" s="103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33"/>
      <c r="AO852" s="33"/>
      <c r="AP852" s="33"/>
      <c r="AQ852" s="33"/>
      <c r="AR852" s="33"/>
      <c r="AS852" s="33"/>
      <c r="AT852" s="33"/>
      <c r="AU852" s="33"/>
      <c r="AV852" s="33"/>
    </row>
    <row r="853" spans="1:48" s="12" customFormat="1" ht="12.75">
      <c r="A853" s="96">
        <f t="shared" si="56"/>
        <v>850</v>
      </c>
      <c r="B853" s="97"/>
      <c r="C853" s="98"/>
      <c r="D853" s="99"/>
      <c r="E853" s="97"/>
      <c r="F853" s="97"/>
      <c r="G853" s="97"/>
      <c r="H853" s="101"/>
      <c r="I853" s="106"/>
      <c r="J853" s="100"/>
      <c r="K853" s="100"/>
      <c r="L853" s="103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33"/>
      <c r="AO853" s="33"/>
      <c r="AP853" s="33"/>
      <c r="AQ853" s="33"/>
      <c r="AR853" s="33"/>
      <c r="AS853" s="33"/>
      <c r="AT853" s="33"/>
      <c r="AU853" s="33"/>
      <c r="AV853" s="33"/>
    </row>
    <row r="854" spans="1:48" s="12" customFormat="1" ht="12.75">
      <c r="A854" s="96">
        <f t="shared" si="56"/>
        <v>851</v>
      </c>
      <c r="B854" s="97"/>
      <c r="C854" s="98"/>
      <c r="D854" s="99"/>
      <c r="E854" s="97"/>
      <c r="F854" s="97"/>
      <c r="G854" s="97"/>
      <c r="H854" s="101"/>
      <c r="I854" s="106"/>
      <c r="J854" s="100"/>
      <c r="K854" s="100"/>
      <c r="L854" s="103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33"/>
      <c r="AO854" s="33"/>
      <c r="AP854" s="33"/>
      <c r="AQ854" s="33"/>
      <c r="AR854" s="33"/>
      <c r="AS854" s="33"/>
      <c r="AT854" s="33"/>
      <c r="AU854" s="33"/>
      <c r="AV854" s="33"/>
    </row>
    <row r="855" spans="1:12" ht="12.75">
      <c r="A855" s="96">
        <f t="shared" si="56"/>
        <v>852</v>
      </c>
      <c r="B855" s="97"/>
      <c r="C855" s="98"/>
      <c r="D855" s="99"/>
      <c r="E855" s="97"/>
      <c r="F855" s="97"/>
      <c r="G855" s="97"/>
      <c r="H855" s="101"/>
      <c r="I855" s="106"/>
      <c r="J855" s="100"/>
      <c r="K855" s="100"/>
      <c r="L855" s="103"/>
    </row>
    <row r="856" spans="1:48" s="12" customFormat="1" ht="12.75">
      <c r="A856" s="96">
        <f t="shared" si="56"/>
        <v>853</v>
      </c>
      <c r="B856" s="97"/>
      <c r="C856" s="98"/>
      <c r="D856" s="99"/>
      <c r="E856" s="97"/>
      <c r="F856" s="97"/>
      <c r="G856" s="97"/>
      <c r="H856" s="101"/>
      <c r="I856" s="106"/>
      <c r="J856" s="100"/>
      <c r="K856" s="100"/>
      <c r="L856" s="103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33"/>
      <c r="AO856" s="33"/>
      <c r="AP856" s="33"/>
      <c r="AQ856" s="33"/>
      <c r="AR856" s="33"/>
      <c r="AS856" s="33"/>
      <c r="AT856" s="33"/>
      <c r="AU856" s="33"/>
      <c r="AV856" s="33"/>
    </row>
    <row r="857" spans="1:48" s="12" customFormat="1" ht="12.75">
      <c r="A857" s="96">
        <f t="shared" si="56"/>
        <v>854</v>
      </c>
      <c r="B857" s="97"/>
      <c r="C857" s="98"/>
      <c r="D857" s="99"/>
      <c r="E857" s="97"/>
      <c r="F857" s="97"/>
      <c r="G857" s="97"/>
      <c r="H857" s="101"/>
      <c r="I857" s="106"/>
      <c r="J857" s="100"/>
      <c r="K857" s="100"/>
      <c r="L857" s="103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33"/>
      <c r="AO857" s="33"/>
      <c r="AP857" s="33"/>
      <c r="AQ857" s="33"/>
      <c r="AR857" s="33"/>
      <c r="AS857" s="33"/>
      <c r="AT857" s="33"/>
      <c r="AU857" s="33"/>
      <c r="AV857" s="33"/>
    </row>
    <row r="858" spans="1:48" s="12" customFormat="1" ht="12.75">
      <c r="A858" s="96">
        <f t="shared" si="56"/>
        <v>855</v>
      </c>
      <c r="B858" s="97"/>
      <c r="C858" s="98"/>
      <c r="D858" s="99"/>
      <c r="E858" s="97"/>
      <c r="F858" s="97"/>
      <c r="G858" s="97"/>
      <c r="H858" s="101"/>
      <c r="I858" s="106"/>
      <c r="J858" s="100"/>
      <c r="K858" s="100"/>
      <c r="L858" s="103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33"/>
      <c r="AO858" s="33"/>
      <c r="AP858" s="33"/>
      <c r="AQ858" s="33"/>
      <c r="AR858" s="33"/>
      <c r="AS858" s="33"/>
      <c r="AT858" s="33"/>
      <c r="AU858" s="33"/>
      <c r="AV858" s="33"/>
    </row>
    <row r="859" spans="1:48" s="12" customFormat="1" ht="12.75">
      <c r="A859" s="96">
        <f t="shared" si="56"/>
        <v>856</v>
      </c>
      <c r="B859" s="97"/>
      <c r="C859" s="98"/>
      <c r="D859" s="99"/>
      <c r="E859" s="97"/>
      <c r="F859" s="97"/>
      <c r="G859" s="97"/>
      <c r="H859" s="101"/>
      <c r="I859" s="106"/>
      <c r="J859" s="100"/>
      <c r="K859" s="100"/>
      <c r="L859" s="103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33"/>
      <c r="AO859" s="33"/>
      <c r="AP859" s="33"/>
      <c r="AQ859" s="33"/>
      <c r="AR859" s="33"/>
      <c r="AS859" s="33"/>
      <c r="AT859" s="33"/>
      <c r="AU859" s="33"/>
      <c r="AV859" s="33"/>
    </row>
    <row r="860" spans="1:48" s="12" customFormat="1" ht="12.75">
      <c r="A860" s="96">
        <f t="shared" si="56"/>
        <v>857</v>
      </c>
      <c r="B860" s="97"/>
      <c r="C860" s="98"/>
      <c r="D860" s="99"/>
      <c r="E860" s="97"/>
      <c r="F860" s="97"/>
      <c r="G860" s="97"/>
      <c r="H860" s="101"/>
      <c r="I860" s="106"/>
      <c r="J860" s="100"/>
      <c r="K860" s="100"/>
      <c r="L860" s="103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33"/>
      <c r="AO860" s="33"/>
      <c r="AP860" s="33"/>
      <c r="AQ860" s="33"/>
      <c r="AR860" s="33"/>
      <c r="AS860" s="33"/>
      <c r="AT860" s="33"/>
      <c r="AU860" s="33"/>
      <c r="AV860" s="33"/>
    </row>
    <row r="861" spans="1:48" s="12" customFormat="1" ht="12.75">
      <c r="A861" s="96">
        <f t="shared" si="56"/>
        <v>858</v>
      </c>
      <c r="B861" s="97"/>
      <c r="C861" s="98"/>
      <c r="D861" s="99"/>
      <c r="E861" s="97"/>
      <c r="F861" s="97"/>
      <c r="G861" s="97"/>
      <c r="H861" s="101"/>
      <c r="I861" s="106"/>
      <c r="J861" s="100"/>
      <c r="K861" s="100"/>
      <c r="L861" s="103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33"/>
      <c r="AO861" s="33"/>
      <c r="AP861" s="33"/>
      <c r="AQ861" s="33"/>
      <c r="AR861" s="33"/>
      <c r="AS861" s="33"/>
      <c r="AT861" s="33"/>
      <c r="AU861" s="33"/>
      <c r="AV861" s="33"/>
    </row>
    <row r="862" spans="1:48" s="12" customFormat="1" ht="12.75">
      <c r="A862" s="96">
        <f t="shared" si="56"/>
        <v>859</v>
      </c>
      <c r="B862" s="97"/>
      <c r="C862" s="98"/>
      <c r="D862" s="99"/>
      <c r="E862" s="97"/>
      <c r="F862" s="97"/>
      <c r="G862" s="97"/>
      <c r="H862" s="101"/>
      <c r="I862" s="106"/>
      <c r="J862" s="100"/>
      <c r="K862" s="100"/>
      <c r="L862" s="103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33"/>
      <c r="AO862" s="33"/>
      <c r="AP862" s="33"/>
      <c r="AQ862" s="33"/>
      <c r="AR862" s="33"/>
      <c r="AS862" s="33"/>
      <c r="AT862" s="33"/>
      <c r="AU862" s="33"/>
      <c r="AV862" s="33"/>
    </row>
    <row r="863" spans="1:48" s="12" customFormat="1" ht="12.75">
      <c r="A863" s="96">
        <f t="shared" si="56"/>
        <v>860</v>
      </c>
      <c r="B863" s="97"/>
      <c r="C863" s="98"/>
      <c r="D863" s="99"/>
      <c r="E863" s="97"/>
      <c r="F863" s="97"/>
      <c r="G863" s="97"/>
      <c r="H863" s="101"/>
      <c r="I863" s="106"/>
      <c r="J863" s="100"/>
      <c r="K863" s="100"/>
      <c r="L863" s="103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33"/>
      <c r="AO863" s="33"/>
      <c r="AP863" s="33"/>
      <c r="AQ863" s="33"/>
      <c r="AR863" s="33"/>
      <c r="AS863" s="33"/>
      <c r="AT863" s="33"/>
      <c r="AU863" s="33"/>
      <c r="AV863" s="33"/>
    </row>
    <row r="864" spans="1:48" s="12" customFormat="1" ht="12.75">
      <c r="A864" s="96">
        <f t="shared" si="56"/>
        <v>861</v>
      </c>
      <c r="B864" s="97"/>
      <c r="C864" s="98"/>
      <c r="D864" s="99"/>
      <c r="E864" s="97"/>
      <c r="F864" s="97"/>
      <c r="G864" s="97"/>
      <c r="H864" s="101"/>
      <c r="I864" s="106"/>
      <c r="J864" s="100"/>
      <c r="K864" s="100"/>
      <c r="L864" s="103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33"/>
      <c r="AO864" s="33"/>
      <c r="AP864" s="33"/>
      <c r="AQ864" s="33"/>
      <c r="AR864" s="33"/>
      <c r="AS864" s="33"/>
      <c r="AT864" s="33"/>
      <c r="AU864" s="33"/>
      <c r="AV864" s="33"/>
    </row>
    <row r="865" spans="1:48" s="12" customFormat="1" ht="12.75">
      <c r="A865" s="96">
        <f t="shared" si="56"/>
        <v>862</v>
      </c>
      <c r="B865" s="97"/>
      <c r="C865" s="98"/>
      <c r="D865" s="99"/>
      <c r="E865" s="97"/>
      <c r="F865" s="97"/>
      <c r="G865" s="97"/>
      <c r="H865" s="101"/>
      <c r="I865" s="106"/>
      <c r="J865" s="100"/>
      <c r="K865" s="100"/>
      <c r="L865" s="103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33"/>
      <c r="AO865" s="33"/>
      <c r="AP865" s="33"/>
      <c r="AQ865" s="33"/>
      <c r="AR865" s="33"/>
      <c r="AS865" s="33"/>
      <c r="AT865" s="33"/>
      <c r="AU865" s="33"/>
      <c r="AV865" s="33"/>
    </row>
    <row r="866" spans="1:48" s="12" customFormat="1" ht="12.75">
      <c r="A866" s="96">
        <f t="shared" si="56"/>
        <v>863</v>
      </c>
      <c r="B866" s="97"/>
      <c r="C866" s="98"/>
      <c r="D866" s="99"/>
      <c r="E866" s="97"/>
      <c r="F866" s="97"/>
      <c r="G866" s="97"/>
      <c r="H866" s="101"/>
      <c r="I866" s="106"/>
      <c r="J866" s="100"/>
      <c r="K866" s="100"/>
      <c r="L866" s="103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33"/>
      <c r="AO866" s="33"/>
      <c r="AP866" s="33"/>
      <c r="AQ866" s="33"/>
      <c r="AR866" s="33"/>
      <c r="AS866" s="33"/>
      <c r="AT866" s="33"/>
      <c r="AU866" s="33"/>
      <c r="AV866" s="33"/>
    </row>
    <row r="867" spans="1:12" ht="12.75">
      <c r="A867" s="96">
        <f t="shared" si="56"/>
        <v>864</v>
      </c>
      <c r="B867" s="97"/>
      <c r="C867" s="98"/>
      <c r="D867" s="99"/>
      <c r="E867" s="97"/>
      <c r="F867" s="97"/>
      <c r="G867" s="97"/>
      <c r="H867" s="101"/>
      <c r="I867" s="106"/>
      <c r="J867" s="100"/>
      <c r="K867" s="100"/>
      <c r="L867" s="103"/>
    </row>
    <row r="868" spans="1:48" s="12" customFormat="1" ht="12.75">
      <c r="A868" s="96">
        <f t="shared" si="56"/>
        <v>865</v>
      </c>
      <c r="B868" s="97"/>
      <c r="C868" s="98"/>
      <c r="D868" s="99"/>
      <c r="E868" s="97"/>
      <c r="F868" s="97"/>
      <c r="G868" s="97"/>
      <c r="H868" s="101"/>
      <c r="I868" s="106"/>
      <c r="J868" s="100"/>
      <c r="K868" s="100"/>
      <c r="L868" s="103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33"/>
      <c r="AO868" s="33"/>
      <c r="AP868" s="33"/>
      <c r="AQ868" s="33"/>
      <c r="AR868" s="33"/>
      <c r="AS868" s="33"/>
      <c r="AT868" s="33"/>
      <c r="AU868" s="33"/>
      <c r="AV868" s="33"/>
    </row>
    <row r="869" spans="1:12" ht="12.75">
      <c r="A869" s="96">
        <f t="shared" si="56"/>
        <v>866</v>
      </c>
      <c r="B869" s="97"/>
      <c r="C869" s="98"/>
      <c r="D869" s="99"/>
      <c r="E869" s="97"/>
      <c r="F869" s="97"/>
      <c r="G869" s="97"/>
      <c r="H869" s="101"/>
      <c r="I869" s="106"/>
      <c r="J869" s="100"/>
      <c r="K869" s="100"/>
      <c r="L869" s="103"/>
    </row>
    <row r="870" spans="1:48" s="12" customFormat="1" ht="12.75">
      <c r="A870" s="96">
        <f t="shared" si="56"/>
        <v>867</v>
      </c>
      <c r="B870" s="97"/>
      <c r="C870" s="98"/>
      <c r="D870" s="99"/>
      <c r="E870" s="97"/>
      <c r="F870" s="97"/>
      <c r="G870" s="97"/>
      <c r="H870" s="101"/>
      <c r="I870" s="106"/>
      <c r="J870" s="100"/>
      <c r="K870" s="100"/>
      <c r="L870" s="103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33"/>
      <c r="AO870" s="33"/>
      <c r="AP870" s="33"/>
      <c r="AQ870" s="33"/>
      <c r="AR870" s="33"/>
      <c r="AS870" s="33"/>
      <c r="AT870" s="33"/>
      <c r="AU870" s="33"/>
      <c r="AV870" s="33"/>
    </row>
    <row r="871" spans="1:48" s="12" customFormat="1" ht="12.75">
      <c r="A871" s="96">
        <f t="shared" si="56"/>
        <v>868</v>
      </c>
      <c r="B871" s="97"/>
      <c r="C871" s="98"/>
      <c r="D871" s="99"/>
      <c r="E871" s="97"/>
      <c r="F871" s="97"/>
      <c r="G871" s="97"/>
      <c r="H871" s="101"/>
      <c r="I871" s="106"/>
      <c r="J871" s="100"/>
      <c r="K871" s="100"/>
      <c r="L871" s="103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33"/>
      <c r="AO871" s="33"/>
      <c r="AP871" s="33"/>
      <c r="AQ871" s="33"/>
      <c r="AR871" s="33"/>
      <c r="AS871" s="33"/>
      <c r="AT871" s="33"/>
      <c r="AU871" s="33"/>
      <c r="AV871" s="33"/>
    </row>
    <row r="872" spans="1:48" s="12" customFormat="1" ht="12.75">
      <c r="A872" s="96">
        <f t="shared" si="56"/>
        <v>869</v>
      </c>
      <c r="B872" s="97"/>
      <c r="C872" s="98"/>
      <c r="D872" s="99"/>
      <c r="E872" s="97"/>
      <c r="F872" s="97"/>
      <c r="G872" s="97"/>
      <c r="H872" s="101"/>
      <c r="I872" s="106"/>
      <c r="J872" s="100"/>
      <c r="K872" s="100"/>
      <c r="L872" s="103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33"/>
      <c r="AO872" s="33"/>
      <c r="AP872" s="33"/>
      <c r="AQ872" s="33"/>
      <c r="AR872" s="33"/>
      <c r="AS872" s="33"/>
      <c r="AT872" s="33"/>
      <c r="AU872" s="33"/>
      <c r="AV872" s="33"/>
    </row>
    <row r="873" spans="1:48" s="12" customFormat="1" ht="12.75">
      <c r="A873" s="96">
        <f t="shared" si="56"/>
        <v>870</v>
      </c>
      <c r="B873" s="97"/>
      <c r="C873" s="98"/>
      <c r="D873" s="99"/>
      <c r="E873" s="97"/>
      <c r="F873" s="97"/>
      <c r="G873" s="97"/>
      <c r="H873" s="101"/>
      <c r="I873" s="106"/>
      <c r="J873" s="100"/>
      <c r="K873" s="100"/>
      <c r="L873" s="103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33"/>
      <c r="AO873" s="33"/>
      <c r="AP873" s="33"/>
      <c r="AQ873" s="33"/>
      <c r="AR873" s="33"/>
      <c r="AS873" s="33"/>
      <c r="AT873" s="33"/>
      <c r="AU873" s="33"/>
      <c r="AV873" s="33"/>
    </row>
    <row r="874" spans="1:48" s="12" customFormat="1" ht="12.75">
      <c r="A874" s="96">
        <f t="shared" si="56"/>
        <v>871</v>
      </c>
      <c r="B874" s="97"/>
      <c r="C874" s="98"/>
      <c r="D874" s="99"/>
      <c r="E874" s="97"/>
      <c r="F874" s="97"/>
      <c r="G874" s="97"/>
      <c r="H874" s="101"/>
      <c r="I874" s="106"/>
      <c r="J874" s="100"/>
      <c r="K874" s="100"/>
      <c r="L874" s="103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33"/>
      <c r="AO874" s="33"/>
      <c r="AP874" s="33"/>
      <c r="AQ874" s="33"/>
      <c r="AR874" s="33"/>
      <c r="AS874" s="33"/>
      <c r="AT874" s="33"/>
      <c r="AU874" s="33"/>
      <c r="AV874" s="33"/>
    </row>
    <row r="875" spans="1:48" s="12" customFormat="1" ht="12.75">
      <c r="A875" s="96">
        <f t="shared" si="56"/>
        <v>872</v>
      </c>
      <c r="B875" s="97"/>
      <c r="C875" s="98"/>
      <c r="D875" s="99"/>
      <c r="E875" s="97"/>
      <c r="F875" s="97"/>
      <c r="G875" s="97"/>
      <c r="H875" s="101"/>
      <c r="I875" s="106"/>
      <c r="J875" s="100"/>
      <c r="K875" s="100"/>
      <c r="L875" s="103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33"/>
      <c r="AO875" s="33"/>
      <c r="AP875" s="33"/>
      <c r="AQ875" s="33"/>
      <c r="AR875" s="33"/>
      <c r="AS875" s="33"/>
      <c r="AT875" s="33"/>
      <c r="AU875" s="33"/>
      <c r="AV875" s="33"/>
    </row>
    <row r="876" spans="1:48" s="12" customFormat="1" ht="12.75">
      <c r="A876" s="96">
        <f t="shared" si="56"/>
        <v>873</v>
      </c>
      <c r="B876" s="97"/>
      <c r="C876" s="98"/>
      <c r="D876" s="99"/>
      <c r="E876" s="97"/>
      <c r="F876" s="97"/>
      <c r="G876" s="97"/>
      <c r="H876" s="101"/>
      <c r="I876" s="106"/>
      <c r="J876" s="100"/>
      <c r="K876" s="100"/>
      <c r="L876" s="103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33"/>
      <c r="AO876" s="33"/>
      <c r="AP876" s="33"/>
      <c r="AQ876" s="33"/>
      <c r="AR876" s="33"/>
      <c r="AS876" s="33"/>
      <c r="AT876" s="33"/>
      <c r="AU876" s="33"/>
      <c r="AV876" s="33"/>
    </row>
    <row r="877" spans="1:48" s="12" customFormat="1" ht="12.75">
      <c r="A877" s="96">
        <f t="shared" si="56"/>
        <v>874</v>
      </c>
      <c r="B877" s="97"/>
      <c r="C877" s="98"/>
      <c r="D877" s="99"/>
      <c r="E877" s="97"/>
      <c r="F877" s="97"/>
      <c r="G877" s="97"/>
      <c r="H877" s="101"/>
      <c r="I877" s="106"/>
      <c r="J877" s="100"/>
      <c r="K877" s="100"/>
      <c r="L877" s="103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33"/>
      <c r="AO877" s="33"/>
      <c r="AP877" s="33"/>
      <c r="AQ877" s="33"/>
      <c r="AR877" s="33"/>
      <c r="AS877" s="33"/>
      <c r="AT877" s="33"/>
      <c r="AU877" s="33"/>
      <c r="AV877" s="33"/>
    </row>
    <row r="878" spans="1:12" ht="12.75">
      <c r="A878" s="96">
        <f t="shared" si="56"/>
        <v>875</v>
      </c>
      <c r="B878" s="97"/>
      <c r="C878" s="98"/>
      <c r="D878" s="99"/>
      <c r="E878" s="97"/>
      <c r="F878" s="97"/>
      <c r="G878" s="97"/>
      <c r="H878" s="101"/>
      <c r="I878" s="106"/>
      <c r="J878" s="100"/>
      <c r="K878" s="100"/>
      <c r="L878" s="103"/>
    </row>
    <row r="879" spans="1:48" s="12" customFormat="1" ht="12.75">
      <c r="A879" s="96">
        <f t="shared" si="56"/>
        <v>876</v>
      </c>
      <c r="B879" s="97"/>
      <c r="C879" s="98"/>
      <c r="D879" s="99"/>
      <c r="E879" s="97"/>
      <c r="F879" s="97"/>
      <c r="G879" s="97"/>
      <c r="H879" s="101"/>
      <c r="I879" s="106"/>
      <c r="J879" s="100"/>
      <c r="K879" s="100"/>
      <c r="L879" s="103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33"/>
      <c r="AO879" s="33"/>
      <c r="AP879" s="33"/>
      <c r="AQ879" s="33"/>
      <c r="AR879" s="33"/>
      <c r="AS879" s="33"/>
      <c r="AT879" s="33"/>
      <c r="AU879" s="33"/>
      <c r="AV879" s="33"/>
    </row>
    <row r="880" spans="1:48" s="12" customFormat="1" ht="12.75">
      <c r="A880" s="96">
        <f t="shared" si="56"/>
        <v>877</v>
      </c>
      <c r="B880" s="97"/>
      <c r="C880" s="98"/>
      <c r="D880" s="99"/>
      <c r="E880" s="97"/>
      <c r="F880" s="97"/>
      <c r="G880" s="97"/>
      <c r="H880" s="101"/>
      <c r="I880" s="106"/>
      <c r="J880" s="100"/>
      <c r="K880" s="100"/>
      <c r="L880" s="103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33"/>
      <c r="AO880" s="33"/>
      <c r="AP880" s="33"/>
      <c r="AQ880" s="33"/>
      <c r="AR880" s="33"/>
      <c r="AS880" s="33"/>
      <c r="AT880" s="33"/>
      <c r="AU880" s="33"/>
      <c r="AV880" s="33"/>
    </row>
    <row r="881" spans="1:48" s="12" customFormat="1" ht="12.75">
      <c r="A881" s="96">
        <f t="shared" si="56"/>
        <v>878</v>
      </c>
      <c r="B881" s="97"/>
      <c r="C881" s="98"/>
      <c r="D881" s="99"/>
      <c r="E881" s="97"/>
      <c r="F881" s="97"/>
      <c r="G881" s="97"/>
      <c r="H881" s="101"/>
      <c r="I881" s="106"/>
      <c r="J881" s="100"/>
      <c r="K881" s="100"/>
      <c r="L881" s="103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33"/>
      <c r="AO881" s="33"/>
      <c r="AP881" s="33"/>
      <c r="AQ881" s="33"/>
      <c r="AR881" s="33"/>
      <c r="AS881" s="33"/>
      <c r="AT881" s="33"/>
      <c r="AU881" s="33"/>
      <c r="AV881" s="33"/>
    </row>
    <row r="882" spans="1:48" s="12" customFormat="1" ht="12.75">
      <c r="A882" s="96">
        <f t="shared" si="56"/>
        <v>879</v>
      </c>
      <c r="B882" s="97"/>
      <c r="C882" s="98"/>
      <c r="D882" s="99"/>
      <c r="E882" s="97"/>
      <c r="F882" s="97"/>
      <c r="G882" s="97"/>
      <c r="H882" s="101"/>
      <c r="I882" s="106"/>
      <c r="J882" s="100"/>
      <c r="K882" s="100"/>
      <c r="L882" s="103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33"/>
      <c r="AO882" s="33"/>
      <c r="AP882" s="33"/>
      <c r="AQ882" s="33"/>
      <c r="AR882" s="33"/>
      <c r="AS882" s="33"/>
      <c r="AT882" s="33"/>
      <c r="AU882" s="33"/>
      <c r="AV882" s="33"/>
    </row>
    <row r="883" spans="1:48" s="12" customFormat="1" ht="12.75">
      <c r="A883" s="96">
        <f t="shared" si="56"/>
        <v>880</v>
      </c>
      <c r="B883" s="97"/>
      <c r="C883" s="98"/>
      <c r="D883" s="99"/>
      <c r="E883" s="97"/>
      <c r="F883" s="97"/>
      <c r="G883" s="97"/>
      <c r="H883" s="101"/>
      <c r="I883" s="106"/>
      <c r="J883" s="100"/>
      <c r="K883" s="100"/>
      <c r="L883" s="103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33"/>
      <c r="AO883" s="33"/>
      <c r="AP883" s="33"/>
      <c r="AQ883" s="33"/>
      <c r="AR883" s="33"/>
      <c r="AS883" s="33"/>
      <c r="AT883" s="33"/>
      <c r="AU883" s="33"/>
      <c r="AV883" s="33"/>
    </row>
    <row r="884" spans="1:48" s="12" customFormat="1" ht="12.75">
      <c r="A884" s="96">
        <f t="shared" si="56"/>
        <v>881</v>
      </c>
      <c r="B884" s="97"/>
      <c r="C884" s="98"/>
      <c r="D884" s="99"/>
      <c r="E884" s="97"/>
      <c r="F884" s="97"/>
      <c r="G884" s="97"/>
      <c r="H884" s="101"/>
      <c r="I884" s="106"/>
      <c r="J884" s="100"/>
      <c r="K884" s="100"/>
      <c r="L884" s="103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33"/>
      <c r="AO884" s="33"/>
      <c r="AP884" s="33"/>
      <c r="AQ884" s="33"/>
      <c r="AR884" s="33"/>
      <c r="AS884" s="33"/>
      <c r="AT884" s="33"/>
      <c r="AU884" s="33"/>
      <c r="AV884" s="33"/>
    </row>
    <row r="885" spans="1:48" s="12" customFormat="1" ht="12.75">
      <c r="A885" s="96">
        <f t="shared" si="56"/>
        <v>882</v>
      </c>
      <c r="B885" s="97"/>
      <c r="C885" s="98"/>
      <c r="D885" s="99"/>
      <c r="E885" s="97"/>
      <c r="F885" s="97"/>
      <c r="G885" s="97"/>
      <c r="H885" s="101"/>
      <c r="I885" s="106"/>
      <c r="J885" s="100"/>
      <c r="K885" s="100"/>
      <c r="L885" s="103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33"/>
      <c r="AO885" s="33"/>
      <c r="AP885" s="33"/>
      <c r="AQ885" s="33"/>
      <c r="AR885" s="33"/>
      <c r="AS885" s="33"/>
      <c r="AT885" s="33"/>
      <c r="AU885" s="33"/>
      <c r="AV885" s="33"/>
    </row>
    <row r="886" spans="1:48" s="12" customFormat="1" ht="12.75">
      <c r="A886" s="96">
        <f t="shared" si="56"/>
        <v>883</v>
      </c>
      <c r="B886" s="97"/>
      <c r="C886" s="98"/>
      <c r="D886" s="99"/>
      <c r="E886" s="97"/>
      <c r="F886" s="97"/>
      <c r="G886" s="97"/>
      <c r="H886" s="101"/>
      <c r="I886" s="106"/>
      <c r="J886" s="100"/>
      <c r="K886" s="100"/>
      <c r="L886" s="103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33"/>
      <c r="AO886" s="33"/>
      <c r="AP886" s="33"/>
      <c r="AQ886" s="33"/>
      <c r="AR886" s="33"/>
      <c r="AS886" s="33"/>
      <c r="AT886" s="33"/>
      <c r="AU886" s="33"/>
      <c r="AV886" s="33"/>
    </row>
    <row r="887" spans="1:48" s="12" customFormat="1" ht="12.75">
      <c r="A887" s="96">
        <f t="shared" si="56"/>
        <v>884</v>
      </c>
      <c r="B887" s="97"/>
      <c r="C887" s="98"/>
      <c r="D887" s="99"/>
      <c r="E887" s="97"/>
      <c r="F887" s="97"/>
      <c r="G887" s="97"/>
      <c r="H887" s="101"/>
      <c r="I887" s="106"/>
      <c r="J887" s="100"/>
      <c r="K887" s="100"/>
      <c r="L887" s="103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33"/>
      <c r="AO887" s="33"/>
      <c r="AP887" s="33"/>
      <c r="AQ887" s="33"/>
      <c r="AR887" s="33"/>
      <c r="AS887" s="33"/>
      <c r="AT887" s="33"/>
      <c r="AU887" s="33"/>
      <c r="AV887" s="33"/>
    </row>
    <row r="888" spans="1:48" s="12" customFormat="1" ht="12.75">
      <c r="A888" s="96">
        <f t="shared" si="56"/>
        <v>885</v>
      </c>
      <c r="B888" s="97"/>
      <c r="C888" s="98"/>
      <c r="D888" s="99"/>
      <c r="E888" s="97"/>
      <c r="F888" s="97"/>
      <c r="G888" s="97"/>
      <c r="H888" s="101"/>
      <c r="I888" s="106"/>
      <c r="J888" s="100"/>
      <c r="K888" s="100"/>
      <c r="L888" s="103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33"/>
      <c r="AO888" s="33"/>
      <c r="AP888" s="33"/>
      <c r="AQ888" s="33"/>
      <c r="AR888" s="33"/>
      <c r="AS888" s="33"/>
      <c r="AT888" s="33"/>
      <c r="AU888" s="33"/>
      <c r="AV888" s="33"/>
    </row>
    <row r="889" spans="1:48" s="12" customFormat="1" ht="12.75">
      <c r="A889" s="96">
        <f t="shared" si="56"/>
        <v>886</v>
      </c>
      <c r="B889" s="97"/>
      <c r="C889" s="98"/>
      <c r="D889" s="99"/>
      <c r="E889" s="97"/>
      <c r="F889" s="97"/>
      <c r="G889" s="97"/>
      <c r="H889" s="101"/>
      <c r="I889" s="106"/>
      <c r="J889" s="100"/>
      <c r="K889" s="100"/>
      <c r="L889" s="103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33"/>
      <c r="AO889" s="33"/>
      <c r="AP889" s="33"/>
      <c r="AQ889" s="33"/>
      <c r="AR889" s="33"/>
      <c r="AS889" s="33"/>
      <c r="AT889" s="33"/>
      <c r="AU889" s="33"/>
      <c r="AV889" s="33"/>
    </row>
    <row r="890" spans="1:48" s="12" customFormat="1" ht="12.75">
      <c r="A890" s="96">
        <f t="shared" si="56"/>
        <v>887</v>
      </c>
      <c r="B890" s="97"/>
      <c r="C890" s="98"/>
      <c r="D890" s="99"/>
      <c r="E890" s="97"/>
      <c r="F890" s="97"/>
      <c r="G890" s="97"/>
      <c r="H890" s="101"/>
      <c r="I890" s="106"/>
      <c r="J890" s="100"/>
      <c r="K890" s="100"/>
      <c r="L890" s="103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33"/>
      <c r="AO890" s="33"/>
      <c r="AP890" s="33"/>
      <c r="AQ890" s="33"/>
      <c r="AR890" s="33"/>
      <c r="AS890" s="33"/>
      <c r="AT890" s="33"/>
      <c r="AU890" s="33"/>
      <c r="AV890" s="33"/>
    </row>
    <row r="891" spans="1:48" s="12" customFormat="1" ht="12.75">
      <c r="A891" s="96">
        <f t="shared" si="56"/>
        <v>888</v>
      </c>
      <c r="B891" s="97"/>
      <c r="C891" s="98"/>
      <c r="D891" s="99"/>
      <c r="E891" s="97"/>
      <c r="F891" s="97"/>
      <c r="G891" s="97"/>
      <c r="H891" s="101"/>
      <c r="I891" s="106"/>
      <c r="J891" s="100"/>
      <c r="K891" s="100"/>
      <c r="L891" s="103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33"/>
      <c r="AO891" s="33"/>
      <c r="AP891" s="33"/>
      <c r="AQ891" s="33"/>
      <c r="AR891" s="33"/>
      <c r="AS891" s="33"/>
      <c r="AT891" s="33"/>
      <c r="AU891" s="33"/>
      <c r="AV891" s="33"/>
    </row>
    <row r="892" spans="1:48" s="12" customFormat="1" ht="12.75">
      <c r="A892" s="96">
        <f t="shared" si="56"/>
        <v>889</v>
      </c>
      <c r="B892" s="97"/>
      <c r="C892" s="98"/>
      <c r="D892" s="99"/>
      <c r="E892" s="97"/>
      <c r="F892" s="97"/>
      <c r="G892" s="97"/>
      <c r="H892" s="101"/>
      <c r="I892" s="106"/>
      <c r="J892" s="100"/>
      <c r="K892" s="100"/>
      <c r="L892" s="103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33"/>
      <c r="AO892" s="33"/>
      <c r="AP892" s="33"/>
      <c r="AQ892" s="33"/>
      <c r="AR892" s="33"/>
      <c r="AS892" s="33"/>
      <c r="AT892" s="33"/>
      <c r="AU892" s="33"/>
      <c r="AV892" s="33"/>
    </row>
    <row r="893" spans="1:48" s="12" customFormat="1" ht="12.75">
      <c r="A893" s="96">
        <f t="shared" si="56"/>
        <v>890</v>
      </c>
      <c r="B893" s="97"/>
      <c r="C893" s="98"/>
      <c r="D893" s="87"/>
      <c r="E893" s="97"/>
      <c r="F893" s="97"/>
      <c r="G893" s="97"/>
      <c r="H893" s="101"/>
      <c r="I893" s="106"/>
      <c r="J893" s="100"/>
      <c r="K893" s="100"/>
      <c r="L893" s="103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33"/>
      <c r="AO893" s="33"/>
      <c r="AP893" s="33"/>
      <c r="AQ893" s="33"/>
      <c r="AR893" s="33"/>
      <c r="AS893" s="33"/>
      <c r="AT893" s="33"/>
      <c r="AU893" s="33"/>
      <c r="AV893" s="33"/>
    </row>
    <row r="894" spans="1:48" s="12" customFormat="1" ht="12.75">
      <c r="A894" s="96">
        <f t="shared" si="56"/>
        <v>891</v>
      </c>
      <c r="B894" s="97"/>
      <c r="C894" s="98"/>
      <c r="D894" s="99"/>
      <c r="E894" s="97"/>
      <c r="F894" s="97"/>
      <c r="G894" s="97"/>
      <c r="H894" s="101"/>
      <c r="I894" s="106"/>
      <c r="J894" s="100"/>
      <c r="K894" s="100"/>
      <c r="L894" s="103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33"/>
      <c r="AO894" s="33"/>
      <c r="AP894" s="33"/>
      <c r="AQ894" s="33"/>
      <c r="AR894" s="33"/>
      <c r="AS894" s="33"/>
      <c r="AT894" s="33"/>
      <c r="AU894" s="33"/>
      <c r="AV894" s="33"/>
    </row>
    <row r="895" spans="1:48" s="12" customFormat="1" ht="12.75">
      <c r="A895" s="96">
        <f t="shared" si="56"/>
        <v>892</v>
      </c>
      <c r="B895" s="97"/>
      <c r="C895" s="98"/>
      <c r="D895" s="99"/>
      <c r="E895" s="97"/>
      <c r="F895" s="97"/>
      <c r="G895" s="97"/>
      <c r="H895" s="101"/>
      <c r="I895" s="106"/>
      <c r="J895" s="100"/>
      <c r="K895" s="100"/>
      <c r="L895" s="103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33"/>
      <c r="AO895" s="33"/>
      <c r="AP895" s="33"/>
      <c r="AQ895" s="33"/>
      <c r="AR895" s="33"/>
      <c r="AS895" s="33"/>
      <c r="AT895" s="33"/>
      <c r="AU895" s="33"/>
      <c r="AV895" s="33"/>
    </row>
    <row r="896" spans="1:48" s="12" customFormat="1" ht="12.75">
      <c r="A896" s="96">
        <f t="shared" si="56"/>
        <v>893</v>
      </c>
      <c r="B896" s="97"/>
      <c r="C896" s="98"/>
      <c r="D896" s="99"/>
      <c r="E896" s="97"/>
      <c r="F896" s="97"/>
      <c r="G896" s="97"/>
      <c r="H896" s="101"/>
      <c r="I896" s="106"/>
      <c r="J896" s="100"/>
      <c r="K896" s="100"/>
      <c r="L896" s="103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33"/>
      <c r="AO896" s="33"/>
      <c r="AP896" s="33"/>
      <c r="AQ896" s="33"/>
      <c r="AR896" s="33"/>
      <c r="AS896" s="33"/>
      <c r="AT896" s="33"/>
      <c r="AU896" s="33"/>
      <c r="AV896" s="33"/>
    </row>
    <row r="897" spans="1:48" s="12" customFormat="1" ht="12.75">
      <c r="A897" s="96">
        <f t="shared" si="56"/>
        <v>894</v>
      </c>
      <c r="B897" s="97"/>
      <c r="C897" s="98"/>
      <c r="D897" s="99"/>
      <c r="E897" s="97"/>
      <c r="F897" s="97"/>
      <c r="G897" s="97"/>
      <c r="H897" s="101"/>
      <c r="I897" s="106"/>
      <c r="J897" s="100"/>
      <c r="K897" s="100"/>
      <c r="L897" s="103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33"/>
      <c r="AO897" s="33"/>
      <c r="AP897" s="33"/>
      <c r="AQ897" s="33"/>
      <c r="AR897" s="33"/>
      <c r="AS897" s="33"/>
      <c r="AT897" s="33"/>
      <c r="AU897" s="33"/>
      <c r="AV897" s="33"/>
    </row>
    <row r="898" spans="1:48" s="12" customFormat="1" ht="12.75">
      <c r="A898" s="96">
        <f t="shared" si="56"/>
        <v>895</v>
      </c>
      <c r="B898" s="97"/>
      <c r="C898" s="98"/>
      <c r="D898" s="99"/>
      <c r="E898" s="97"/>
      <c r="F898" s="97"/>
      <c r="G898" s="109"/>
      <c r="H898" s="101"/>
      <c r="I898" s="106"/>
      <c r="J898" s="100"/>
      <c r="K898" s="100"/>
      <c r="L898" s="103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33"/>
      <c r="AO898" s="33"/>
      <c r="AP898" s="33"/>
      <c r="AQ898" s="33"/>
      <c r="AR898" s="33"/>
      <c r="AS898" s="33"/>
      <c r="AT898" s="33"/>
      <c r="AU898" s="33"/>
      <c r="AV898" s="33"/>
    </row>
    <row r="899" spans="1:48" s="12" customFormat="1" ht="12.75">
      <c r="A899" s="96">
        <f t="shared" si="56"/>
        <v>896</v>
      </c>
      <c r="B899" s="97"/>
      <c r="C899" s="98"/>
      <c r="D899" s="99"/>
      <c r="E899" s="97"/>
      <c r="F899" s="97"/>
      <c r="G899" s="109"/>
      <c r="H899" s="101"/>
      <c r="I899" s="106"/>
      <c r="J899" s="100"/>
      <c r="K899" s="100"/>
      <c r="L899" s="103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33"/>
      <c r="AO899" s="33"/>
      <c r="AP899" s="33"/>
      <c r="AQ899" s="33"/>
      <c r="AR899" s="33"/>
      <c r="AS899" s="33"/>
      <c r="AT899" s="33"/>
      <c r="AU899" s="33"/>
      <c r="AV899" s="33"/>
    </row>
    <row r="900" spans="1:48" s="12" customFormat="1" ht="12.75">
      <c r="A900" s="96">
        <f t="shared" si="56"/>
        <v>897</v>
      </c>
      <c r="B900" s="97"/>
      <c r="C900" s="98"/>
      <c r="D900" s="99"/>
      <c r="E900" s="97"/>
      <c r="F900" s="97"/>
      <c r="G900" s="109"/>
      <c r="H900" s="101"/>
      <c r="I900" s="106"/>
      <c r="J900" s="100"/>
      <c r="K900" s="100"/>
      <c r="L900" s="103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33"/>
      <c r="AO900" s="33"/>
      <c r="AP900" s="33"/>
      <c r="AQ900" s="33"/>
      <c r="AR900" s="33"/>
      <c r="AS900" s="33"/>
      <c r="AT900" s="33"/>
      <c r="AU900" s="33"/>
      <c r="AV900" s="33"/>
    </row>
    <row r="901" spans="1:48" s="12" customFormat="1" ht="12.75">
      <c r="A901" s="96">
        <f aca="true" t="shared" si="57" ref="A901:A964">A900+1</f>
        <v>898</v>
      </c>
      <c r="B901" s="97"/>
      <c r="C901" s="98"/>
      <c r="D901" s="99"/>
      <c r="E901" s="97"/>
      <c r="F901" s="109"/>
      <c r="G901" s="109"/>
      <c r="H901" s="101"/>
      <c r="I901" s="106"/>
      <c r="J901" s="100"/>
      <c r="K901" s="100"/>
      <c r="L901" s="103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33"/>
      <c r="AO901" s="33"/>
      <c r="AP901" s="33"/>
      <c r="AQ901" s="33"/>
      <c r="AR901" s="33"/>
      <c r="AS901" s="33"/>
      <c r="AT901" s="33"/>
      <c r="AU901" s="33"/>
      <c r="AV901" s="33"/>
    </row>
    <row r="902" spans="1:48" s="12" customFormat="1" ht="12.75">
      <c r="A902" s="96">
        <f t="shared" si="57"/>
        <v>899</v>
      </c>
      <c r="B902" s="97"/>
      <c r="C902" s="98"/>
      <c r="D902" s="99"/>
      <c r="E902" s="97"/>
      <c r="F902" s="97"/>
      <c r="G902" s="109"/>
      <c r="H902" s="101"/>
      <c r="I902" s="106"/>
      <c r="J902" s="100"/>
      <c r="K902" s="100"/>
      <c r="L902" s="103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33"/>
      <c r="AO902" s="33"/>
      <c r="AP902" s="33"/>
      <c r="AQ902" s="33"/>
      <c r="AR902" s="33"/>
      <c r="AS902" s="33"/>
      <c r="AT902" s="33"/>
      <c r="AU902" s="33"/>
      <c r="AV902" s="33"/>
    </row>
    <row r="903" spans="1:12" ht="12.75">
      <c r="A903" s="96">
        <f t="shared" si="57"/>
        <v>900</v>
      </c>
      <c r="B903" s="97"/>
      <c r="C903" s="98"/>
      <c r="D903" s="99"/>
      <c r="E903" s="97"/>
      <c r="F903" s="97"/>
      <c r="G903" s="97"/>
      <c r="H903" s="101"/>
      <c r="I903" s="106"/>
      <c r="J903" s="100"/>
      <c r="K903" s="100"/>
      <c r="L903" s="103"/>
    </row>
    <row r="904" spans="1:48" s="12" customFormat="1" ht="12.75">
      <c r="A904" s="96">
        <f t="shared" si="57"/>
        <v>901</v>
      </c>
      <c r="B904" s="97"/>
      <c r="C904" s="98"/>
      <c r="D904" s="99"/>
      <c r="E904" s="97"/>
      <c r="F904" s="97"/>
      <c r="G904" s="97"/>
      <c r="H904" s="101"/>
      <c r="I904" s="106"/>
      <c r="J904" s="100"/>
      <c r="K904" s="100"/>
      <c r="L904" s="103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33"/>
      <c r="AO904" s="33"/>
      <c r="AP904" s="33"/>
      <c r="AQ904" s="33"/>
      <c r="AR904" s="33"/>
      <c r="AS904" s="33"/>
      <c r="AT904" s="33"/>
      <c r="AU904" s="33"/>
      <c r="AV904" s="33"/>
    </row>
    <row r="905" spans="1:48" s="12" customFormat="1" ht="12.75">
      <c r="A905" s="96">
        <f t="shared" si="57"/>
        <v>902</v>
      </c>
      <c r="B905" s="97"/>
      <c r="C905" s="98"/>
      <c r="D905" s="99"/>
      <c r="E905" s="97"/>
      <c r="F905" s="97"/>
      <c r="G905" s="97"/>
      <c r="H905" s="101"/>
      <c r="I905" s="106"/>
      <c r="J905" s="100"/>
      <c r="K905" s="100"/>
      <c r="L905" s="103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33"/>
      <c r="AO905" s="33"/>
      <c r="AP905" s="33"/>
      <c r="AQ905" s="33"/>
      <c r="AR905" s="33"/>
      <c r="AS905" s="33"/>
      <c r="AT905" s="33"/>
      <c r="AU905" s="33"/>
      <c r="AV905" s="33"/>
    </row>
    <row r="906" spans="1:48" s="12" customFormat="1" ht="12.75">
      <c r="A906" s="96">
        <f t="shared" si="57"/>
        <v>903</v>
      </c>
      <c r="B906" s="97"/>
      <c r="C906" s="98"/>
      <c r="D906" s="99"/>
      <c r="E906" s="97"/>
      <c r="F906" s="97"/>
      <c r="G906" s="97"/>
      <c r="H906" s="101"/>
      <c r="I906" s="106"/>
      <c r="J906" s="100"/>
      <c r="K906" s="100"/>
      <c r="L906" s="103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33"/>
      <c r="AO906" s="33"/>
      <c r="AP906" s="33"/>
      <c r="AQ906" s="33"/>
      <c r="AR906" s="33"/>
      <c r="AS906" s="33"/>
      <c r="AT906" s="33"/>
      <c r="AU906" s="33"/>
      <c r="AV906" s="33"/>
    </row>
    <row r="907" spans="1:48" s="12" customFormat="1" ht="12.75">
      <c r="A907" s="96">
        <f t="shared" si="57"/>
        <v>904</v>
      </c>
      <c r="B907" s="97"/>
      <c r="C907" s="98"/>
      <c r="D907" s="99"/>
      <c r="E907" s="97"/>
      <c r="F907" s="97"/>
      <c r="G907" s="97"/>
      <c r="H907" s="101"/>
      <c r="I907" s="106"/>
      <c r="J907" s="100"/>
      <c r="K907" s="100"/>
      <c r="L907" s="103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33"/>
      <c r="AO907" s="33"/>
      <c r="AP907" s="33"/>
      <c r="AQ907" s="33"/>
      <c r="AR907" s="33"/>
      <c r="AS907" s="33"/>
      <c r="AT907" s="33"/>
      <c r="AU907" s="33"/>
      <c r="AV907" s="33"/>
    </row>
    <row r="908" spans="1:12" ht="12.75">
      <c r="A908" s="96">
        <f t="shared" si="57"/>
        <v>905</v>
      </c>
      <c r="B908" s="97"/>
      <c r="C908" s="98"/>
      <c r="D908" s="99"/>
      <c r="E908" s="97"/>
      <c r="F908" s="97"/>
      <c r="G908" s="97"/>
      <c r="H908" s="101"/>
      <c r="I908" s="106"/>
      <c r="J908" s="100"/>
      <c r="K908" s="100"/>
      <c r="L908" s="103"/>
    </row>
    <row r="909" spans="1:48" s="12" customFormat="1" ht="12.75">
      <c r="A909" s="96">
        <f t="shared" si="57"/>
        <v>906</v>
      </c>
      <c r="B909" s="97"/>
      <c r="C909" s="98"/>
      <c r="D909" s="99"/>
      <c r="E909" s="97"/>
      <c r="F909" s="97"/>
      <c r="G909" s="97"/>
      <c r="H909" s="101"/>
      <c r="I909" s="106"/>
      <c r="J909" s="100"/>
      <c r="K909" s="100"/>
      <c r="L909" s="103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33"/>
      <c r="AO909" s="33"/>
      <c r="AP909" s="33"/>
      <c r="AQ909" s="33"/>
      <c r="AR909" s="33"/>
      <c r="AS909" s="33"/>
      <c r="AT909" s="33"/>
      <c r="AU909" s="33"/>
      <c r="AV909" s="33"/>
    </row>
    <row r="910" spans="1:48" s="12" customFormat="1" ht="12.75">
      <c r="A910" s="96">
        <f t="shared" si="57"/>
        <v>907</v>
      </c>
      <c r="B910" s="97"/>
      <c r="C910" s="98"/>
      <c r="D910" s="99"/>
      <c r="E910" s="97"/>
      <c r="F910" s="97"/>
      <c r="G910" s="97"/>
      <c r="H910" s="101"/>
      <c r="I910" s="106"/>
      <c r="J910" s="100"/>
      <c r="K910" s="100"/>
      <c r="L910" s="103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33"/>
      <c r="AO910" s="33"/>
      <c r="AP910" s="33"/>
      <c r="AQ910" s="33"/>
      <c r="AR910" s="33"/>
      <c r="AS910" s="33"/>
      <c r="AT910" s="33"/>
      <c r="AU910" s="33"/>
      <c r="AV910" s="33"/>
    </row>
    <row r="911" spans="1:48" s="12" customFormat="1" ht="12.75">
      <c r="A911" s="96">
        <f t="shared" si="57"/>
        <v>908</v>
      </c>
      <c r="B911" s="97"/>
      <c r="C911" s="98"/>
      <c r="D911" s="99"/>
      <c r="E911" s="97"/>
      <c r="F911" s="97"/>
      <c r="G911" s="97"/>
      <c r="H911" s="101"/>
      <c r="I911" s="106"/>
      <c r="J911" s="100"/>
      <c r="K911" s="100"/>
      <c r="L911" s="103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33"/>
      <c r="AO911" s="33"/>
      <c r="AP911" s="33"/>
      <c r="AQ911" s="33"/>
      <c r="AR911" s="33"/>
      <c r="AS911" s="33"/>
      <c r="AT911" s="33"/>
      <c r="AU911" s="33"/>
      <c r="AV911" s="33"/>
    </row>
    <row r="912" spans="1:48" s="12" customFormat="1" ht="12.75">
      <c r="A912" s="96">
        <f t="shared" si="57"/>
        <v>909</v>
      </c>
      <c r="B912" s="97"/>
      <c r="C912" s="98"/>
      <c r="D912" s="99"/>
      <c r="E912" s="97"/>
      <c r="F912" s="97"/>
      <c r="G912" s="97"/>
      <c r="H912" s="101"/>
      <c r="I912" s="106"/>
      <c r="J912" s="100"/>
      <c r="K912" s="100"/>
      <c r="L912" s="103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33"/>
      <c r="AO912" s="33"/>
      <c r="AP912" s="33"/>
      <c r="AQ912" s="33"/>
      <c r="AR912" s="33"/>
      <c r="AS912" s="33"/>
      <c r="AT912" s="33"/>
      <c r="AU912" s="33"/>
      <c r="AV912" s="33"/>
    </row>
    <row r="913" spans="1:48" s="12" customFormat="1" ht="12.75">
      <c r="A913" s="96">
        <f t="shared" si="57"/>
        <v>910</v>
      </c>
      <c r="B913" s="97"/>
      <c r="C913" s="98"/>
      <c r="D913" s="99"/>
      <c r="E913" s="97"/>
      <c r="F913" s="97"/>
      <c r="G913" s="97"/>
      <c r="H913" s="101"/>
      <c r="I913" s="106"/>
      <c r="J913" s="100"/>
      <c r="K913" s="100"/>
      <c r="L913" s="103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33"/>
      <c r="AO913" s="33"/>
      <c r="AP913" s="33"/>
      <c r="AQ913" s="33"/>
      <c r="AR913" s="33"/>
      <c r="AS913" s="33"/>
      <c r="AT913" s="33"/>
      <c r="AU913" s="33"/>
      <c r="AV913" s="33"/>
    </row>
    <row r="914" spans="1:48" s="12" customFormat="1" ht="12.75">
      <c r="A914" s="96">
        <f t="shared" si="57"/>
        <v>911</v>
      </c>
      <c r="B914" s="97"/>
      <c r="C914" s="98"/>
      <c r="D914" s="99"/>
      <c r="E914" s="97"/>
      <c r="F914" s="97"/>
      <c r="G914" s="97"/>
      <c r="H914" s="101"/>
      <c r="I914" s="106"/>
      <c r="J914" s="100"/>
      <c r="K914" s="100"/>
      <c r="L914" s="103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33"/>
      <c r="AO914" s="33"/>
      <c r="AP914" s="33"/>
      <c r="AQ914" s="33"/>
      <c r="AR914" s="33"/>
      <c r="AS914" s="33"/>
      <c r="AT914" s="33"/>
      <c r="AU914" s="33"/>
      <c r="AV914" s="33"/>
    </row>
    <row r="915" spans="1:48" s="12" customFormat="1" ht="12.75">
      <c r="A915" s="96">
        <f t="shared" si="57"/>
        <v>912</v>
      </c>
      <c r="B915" s="97"/>
      <c r="C915" s="98"/>
      <c r="D915" s="99"/>
      <c r="E915" s="97"/>
      <c r="F915" s="97"/>
      <c r="G915" s="97"/>
      <c r="H915" s="101"/>
      <c r="I915" s="106"/>
      <c r="J915" s="100"/>
      <c r="K915" s="100"/>
      <c r="L915" s="103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33"/>
      <c r="AO915" s="33"/>
      <c r="AP915" s="33"/>
      <c r="AQ915" s="33"/>
      <c r="AR915" s="33"/>
      <c r="AS915" s="33"/>
      <c r="AT915" s="33"/>
      <c r="AU915" s="33"/>
      <c r="AV915" s="33"/>
    </row>
    <row r="916" spans="1:48" s="12" customFormat="1" ht="12.75">
      <c r="A916" s="96">
        <f t="shared" si="57"/>
        <v>913</v>
      </c>
      <c r="B916" s="97"/>
      <c r="C916" s="98"/>
      <c r="D916" s="99"/>
      <c r="E916" s="97"/>
      <c r="F916" s="109"/>
      <c r="G916" s="109"/>
      <c r="H916" s="101"/>
      <c r="I916" s="106"/>
      <c r="J916" s="100"/>
      <c r="K916" s="100"/>
      <c r="L916" s="103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33"/>
      <c r="AO916" s="33"/>
      <c r="AP916" s="33"/>
      <c r="AQ916" s="33"/>
      <c r="AR916" s="33"/>
      <c r="AS916" s="33"/>
      <c r="AT916" s="33"/>
      <c r="AU916" s="33"/>
      <c r="AV916" s="33"/>
    </row>
    <row r="917" spans="1:48" s="12" customFormat="1" ht="12.75">
      <c r="A917" s="96">
        <f t="shared" si="57"/>
        <v>914</v>
      </c>
      <c r="B917" s="97"/>
      <c r="C917" s="98"/>
      <c r="D917" s="99"/>
      <c r="E917" s="97"/>
      <c r="F917" s="97"/>
      <c r="G917" s="109"/>
      <c r="H917" s="89"/>
      <c r="I917" s="106"/>
      <c r="J917" s="100"/>
      <c r="K917" s="100"/>
      <c r="L917" s="103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33"/>
      <c r="AO917" s="33"/>
      <c r="AP917" s="33"/>
      <c r="AQ917" s="33"/>
      <c r="AR917" s="33"/>
      <c r="AS917" s="33"/>
      <c r="AT917" s="33"/>
      <c r="AU917" s="33"/>
      <c r="AV917" s="33"/>
    </row>
    <row r="918" spans="1:48" s="12" customFormat="1" ht="12.75">
      <c r="A918" s="96">
        <f t="shared" si="57"/>
        <v>915</v>
      </c>
      <c r="B918" s="97"/>
      <c r="C918" s="98"/>
      <c r="D918" s="99"/>
      <c r="E918" s="97"/>
      <c r="F918" s="97"/>
      <c r="G918" s="97"/>
      <c r="H918" s="101"/>
      <c r="I918" s="106"/>
      <c r="J918" s="100"/>
      <c r="K918" s="100"/>
      <c r="L918" s="103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33"/>
      <c r="AO918" s="33"/>
      <c r="AP918" s="33"/>
      <c r="AQ918" s="33"/>
      <c r="AR918" s="33"/>
      <c r="AS918" s="33"/>
      <c r="AT918" s="33"/>
      <c r="AU918" s="33"/>
      <c r="AV918" s="33"/>
    </row>
    <row r="919" spans="1:48" s="21" customFormat="1" ht="12.75">
      <c r="A919" s="96">
        <f t="shared" si="57"/>
        <v>916</v>
      </c>
      <c r="B919" s="97"/>
      <c r="C919" s="98"/>
      <c r="D919" s="99"/>
      <c r="E919" s="97"/>
      <c r="F919" s="97"/>
      <c r="G919" s="97"/>
      <c r="H919" s="101"/>
      <c r="I919" s="106"/>
      <c r="J919" s="100"/>
      <c r="K919" s="100"/>
      <c r="L919" s="103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</row>
    <row r="920" spans="1:48" s="12" customFormat="1" ht="12.75">
      <c r="A920" s="96">
        <f t="shared" si="57"/>
        <v>917</v>
      </c>
      <c r="B920" s="97"/>
      <c r="C920" s="98"/>
      <c r="D920" s="99"/>
      <c r="E920" s="97"/>
      <c r="F920" s="97"/>
      <c r="G920" s="97"/>
      <c r="H920" s="101"/>
      <c r="I920" s="106"/>
      <c r="J920" s="100"/>
      <c r="K920" s="97"/>
      <c r="L920" s="103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33"/>
      <c r="AO920" s="33"/>
      <c r="AP920" s="33"/>
      <c r="AQ920" s="33"/>
      <c r="AR920" s="33"/>
      <c r="AS920" s="33"/>
      <c r="AT920" s="33"/>
      <c r="AU920" s="33"/>
      <c r="AV920" s="33"/>
    </row>
    <row r="921" spans="1:48" s="12" customFormat="1" ht="12.75">
      <c r="A921" s="96">
        <f t="shared" si="57"/>
        <v>918</v>
      </c>
      <c r="B921" s="97"/>
      <c r="C921" s="98"/>
      <c r="D921" s="99"/>
      <c r="E921" s="97"/>
      <c r="F921" s="97"/>
      <c r="G921" s="97"/>
      <c r="H921" s="101"/>
      <c r="I921" s="106"/>
      <c r="J921" s="100"/>
      <c r="K921" s="97"/>
      <c r="L921" s="103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33"/>
      <c r="AO921" s="33"/>
      <c r="AP921" s="33"/>
      <c r="AQ921" s="33"/>
      <c r="AR921" s="33"/>
      <c r="AS921" s="33"/>
      <c r="AT921" s="33"/>
      <c r="AU921" s="33"/>
      <c r="AV921" s="33"/>
    </row>
    <row r="922" spans="1:48" s="12" customFormat="1" ht="12.75">
      <c r="A922" s="96">
        <f t="shared" si="57"/>
        <v>919</v>
      </c>
      <c r="B922" s="97"/>
      <c r="C922" s="98"/>
      <c r="D922" s="99"/>
      <c r="E922" s="97"/>
      <c r="F922" s="97"/>
      <c r="G922" s="97"/>
      <c r="H922" s="101"/>
      <c r="I922" s="106"/>
      <c r="J922" s="100"/>
      <c r="K922" s="100"/>
      <c r="L922" s="103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33"/>
      <c r="AO922" s="33"/>
      <c r="AP922" s="33"/>
      <c r="AQ922" s="33"/>
      <c r="AR922" s="33"/>
      <c r="AS922" s="33"/>
      <c r="AT922" s="33"/>
      <c r="AU922" s="33"/>
      <c r="AV922" s="33"/>
    </row>
    <row r="923" spans="1:48" s="12" customFormat="1" ht="12.75">
      <c r="A923" s="96">
        <f t="shared" si="57"/>
        <v>920</v>
      </c>
      <c r="B923" s="97"/>
      <c r="C923" s="98"/>
      <c r="D923" s="99"/>
      <c r="E923" s="97"/>
      <c r="F923" s="97"/>
      <c r="G923" s="97"/>
      <c r="H923" s="101"/>
      <c r="I923" s="106"/>
      <c r="J923" s="100"/>
      <c r="K923" s="100"/>
      <c r="L923" s="103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33"/>
      <c r="AO923" s="33"/>
      <c r="AP923" s="33"/>
      <c r="AQ923" s="33"/>
      <c r="AR923" s="33"/>
      <c r="AS923" s="33"/>
      <c r="AT923" s="33"/>
      <c r="AU923" s="33"/>
      <c r="AV923" s="33"/>
    </row>
    <row r="924" spans="1:48" s="12" customFormat="1" ht="12.75">
      <c r="A924" s="96">
        <f t="shared" si="57"/>
        <v>921</v>
      </c>
      <c r="B924" s="97"/>
      <c r="C924" s="98"/>
      <c r="D924" s="99"/>
      <c r="E924" s="97"/>
      <c r="F924" s="97"/>
      <c r="G924" s="97"/>
      <c r="H924" s="101"/>
      <c r="I924" s="106"/>
      <c r="J924" s="100"/>
      <c r="K924" s="100"/>
      <c r="L924" s="103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33"/>
      <c r="AO924" s="33"/>
      <c r="AP924" s="33"/>
      <c r="AQ924" s="33"/>
      <c r="AR924" s="33"/>
      <c r="AS924" s="33"/>
      <c r="AT924" s="33"/>
      <c r="AU924" s="33"/>
      <c r="AV924" s="33"/>
    </row>
    <row r="925" spans="1:48" s="12" customFormat="1" ht="12.75">
      <c r="A925" s="96">
        <f t="shared" si="57"/>
        <v>922</v>
      </c>
      <c r="B925" s="97"/>
      <c r="C925" s="98"/>
      <c r="D925" s="99"/>
      <c r="E925" s="97"/>
      <c r="F925" s="97"/>
      <c r="G925" s="97"/>
      <c r="H925" s="101"/>
      <c r="I925" s="106"/>
      <c r="J925" s="100"/>
      <c r="K925" s="100"/>
      <c r="L925" s="103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33"/>
      <c r="AO925" s="33"/>
      <c r="AP925" s="33"/>
      <c r="AQ925" s="33"/>
      <c r="AR925" s="33"/>
      <c r="AS925" s="33"/>
      <c r="AT925" s="33"/>
      <c r="AU925" s="33"/>
      <c r="AV925" s="33"/>
    </row>
    <row r="926" spans="1:48" s="12" customFormat="1" ht="12.75">
      <c r="A926" s="96">
        <f t="shared" si="57"/>
        <v>923</v>
      </c>
      <c r="B926" s="97"/>
      <c r="C926" s="98"/>
      <c r="D926" s="99"/>
      <c r="E926" s="97"/>
      <c r="F926" s="97"/>
      <c r="G926" s="97"/>
      <c r="H926" s="101"/>
      <c r="I926" s="106"/>
      <c r="J926" s="100"/>
      <c r="K926" s="100"/>
      <c r="L926" s="103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33"/>
      <c r="AO926" s="33"/>
      <c r="AP926" s="33"/>
      <c r="AQ926" s="33"/>
      <c r="AR926" s="33"/>
      <c r="AS926" s="33"/>
      <c r="AT926" s="33"/>
      <c r="AU926" s="33"/>
      <c r="AV926" s="33"/>
    </row>
    <row r="927" spans="1:48" s="12" customFormat="1" ht="12.75">
      <c r="A927" s="96">
        <f t="shared" si="57"/>
        <v>924</v>
      </c>
      <c r="B927" s="97"/>
      <c r="C927" s="98"/>
      <c r="D927" s="99"/>
      <c r="E927" s="97"/>
      <c r="F927" s="97"/>
      <c r="G927" s="109"/>
      <c r="H927" s="101"/>
      <c r="I927" s="106"/>
      <c r="J927" s="100"/>
      <c r="K927" s="100"/>
      <c r="L927" s="103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33"/>
      <c r="AO927" s="33"/>
      <c r="AP927" s="33"/>
      <c r="AQ927" s="33"/>
      <c r="AR927" s="33"/>
      <c r="AS927" s="33"/>
      <c r="AT927" s="33"/>
      <c r="AU927" s="33"/>
      <c r="AV927" s="33"/>
    </row>
    <row r="928" spans="1:48" s="12" customFormat="1" ht="12.75">
      <c r="A928" s="96">
        <f t="shared" si="57"/>
        <v>925</v>
      </c>
      <c r="B928" s="97"/>
      <c r="C928" s="98"/>
      <c r="D928" s="99"/>
      <c r="E928" s="97"/>
      <c r="F928" s="97"/>
      <c r="G928" s="109"/>
      <c r="H928" s="101"/>
      <c r="I928" s="106"/>
      <c r="J928" s="100"/>
      <c r="K928" s="100"/>
      <c r="L928" s="103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33"/>
      <c r="AO928" s="33"/>
      <c r="AP928" s="33"/>
      <c r="AQ928" s="33"/>
      <c r="AR928" s="33"/>
      <c r="AS928" s="33"/>
      <c r="AT928" s="33"/>
      <c r="AU928" s="33"/>
      <c r="AV928" s="33"/>
    </row>
    <row r="929" spans="1:12" ht="12.75">
      <c r="A929" s="96">
        <f t="shared" si="57"/>
        <v>926</v>
      </c>
      <c r="B929" s="97"/>
      <c r="C929" s="98"/>
      <c r="D929" s="99"/>
      <c r="E929" s="97"/>
      <c r="F929" s="109"/>
      <c r="G929" s="109"/>
      <c r="H929" s="101"/>
      <c r="I929" s="106"/>
      <c r="J929" s="100"/>
      <c r="K929" s="100"/>
      <c r="L929" s="103"/>
    </row>
    <row r="930" spans="1:12" ht="12.75">
      <c r="A930" s="96">
        <f t="shared" si="57"/>
        <v>927</v>
      </c>
      <c r="B930" s="97"/>
      <c r="C930" s="98"/>
      <c r="D930" s="99"/>
      <c r="E930" s="97"/>
      <c r="F930" s="97"/>
      <c r="G930" s="109"/>
      <c r="H930" s="101"/>
      <c r="I930" s="106"/>
      <c r="J930" s="100"/>
      <c r="K930" s="97"/>
      <c r="L930" s="103"/>
    </row>
    <row r="931" spans="1:48" s="12" customFormat="1" ht="12.75">
      <c r="A931" s="96">
        <f t="shared" si="57"/>
        <v>928</v>
      </c>
      <c r="B931" s="97"/>
      <c r="C931" s="98"/>
      <c r="D931" s="99"/>
      <c r="E931" s="97"/>
      <c r="F931" s="97"/>
      <c r="G931" s="109"/>
      <c r="H931" s="101"/>
      <c r="I931" s="106"/>
      <c r="J931" s="100"/>
      <c r="K931" s="100"/>
      <c r="L931" s="103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33"/>
      <c r="AO931" s="33"/>
      <c r="AP931" s="33"/>
      <c r="AQ931" s="33"/>
      <c r="AR931" s="33"/>
      <c r="AS931" s="33"/>
      <c r="AT931" s="33"/>
      <c r="AU931" s="33"/>
      <c r="AV931" s="33"/>
    </row>
    <row r="932" spans="1:48" s="12" customFormat="1" ht="12.75">
      <c r="A932" s="96">
        <f t="shared" si="57"/>
        <v>929</v>
      </c>
      <c r="B932" s="97"/>
      <c r="C932" s="98"/>
      <c r="D932" s="99"/>
      <c r="E932" s="97"/>
      <c r="F932" s="97"/>
      <c r="G932" s="109"/>
      <c r="H932" s="101"/>
      <c r="I932" s="106"/>
      <c r="J932" s="100"/>
      <c r="K932" s="100"/>
      <c r="L932" s="103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33"/>
      <c r="AO932" s="33"/>
      <c r="AP932" s="33"/>
      <c r="AQ932" s="33"/>
      <c r="AR932" s="33"/>
      <c r="AS932" s="33"/>
      <c r="AT932" s="33"/>
      <c r="AU932" s="33"/>
      <c r="AV932" s="33"/>
    </row>
    <row r="933" spans="1:48" s="12" customFormat="1" ht="12.75">
      <c r="A933" s="96">
        <f t="shared" si="57"/>
        <v>930</v>
      </c>
      <c r="B933" s="97"/>
      <c r="C933" s="98"/>
      <c r="D933" s="99"/>
      <c r="E933" s="97"/>
      <c r="F933" s="97"/>
      <c r="G933" s="109"/>
      <c r="H933" s="101"/>
      <c r="I933" s="106"/>
      <c r="J933" s="100"/>
      <c r="K933" s="100"/>
      <c r="L933" s="103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33"/>
      <c r="AO933" s="33"/>
      <c r="AP933" s="33"/>
      <c r="AQ933" s="33"/>
      <c r="AR933" s="33"/>
      <c r="AS933" s="33"/>
      <c r="AT933" s="33"/>
      <c r="AU933" s="33"/>
      <c r="AV933" s="33"/>
    </row>
    <row r="934" spans="1:48" s="12" customFormat="1" ht="12.75">
      <c r="A934" s="96">
        <f t="shared" si="57"/>
        <v>931</v>
      </c>
      <c r="B934" s="97"/>
      <c r="C934" s="98"/>
      <c r="D934" s="99"/>
      <c r="E934" s="97"/>
      <c r="F934" s="97"/>
      <c r="G934" s="109"/>
      <c r="H934" s="101"/>
      <c r="I934" s="106"/>
      <c r="J934" s="100"/>
      <c r="K934" s="100"/>
      <c r="L934" s="103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33"/>
      <c r="AO934" s="33"/>
      <c r="AP934" s="33"/>
      <c r="AQ934" s="33"/>
      <c r="AR934" s="33"/>
      <c r="AS934" s="33"/>
      <c r="AT934" s="33"/>
      <c r="AU934" s="33"/>
      <c r="AV934" s="33"/>
    </row>
    <row r="935" spans="1:48" s="12" customFormat="1" ht="12.75">
      <c r="A935" s="96">
        <f t="shared" si="57"/>
        <v>932</v>
      </c>
      <c r="B935" s="97"/>
      <c r="C935" s="98"/>
      <c r="D935" s="99"/>
      <c r="E935" s="97"/>
      <c r="F935" s="97"/>
      <c r="G935" s="109"/>
      <c r="H935" s="101"/>
      <c r="I935" s="106"/>
      <c r="J935" s="100"/>
      <c r="K935" s="100"/>
      <c r="L935" s="103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33"/>
      <c r="AO935" s="33"/>
      <c r="AP935" s="33"/>
      <c r="AQ935" s="33"/>
      <c r="AR935" s="33"/>
      <c r="AS935" s="33"/>
      <c r="AT935" s="33"/>
      <c r="AU935" s="33"/>
      <c r="AV935" s="33"/>
    </row>
    <row r="936" spans="1:48" s="12" customFormat="1" ht="12.75">
      <c r="A936" s="96">
        <f t="shared" si="57"/>
        <v>933</v>
      </c>
      <c r="B936" s="97"/>
      <c r="C936" s="98"/>
      <c r="D936" s="99"/>
      <c r="E936" s="97"/>
      <c r="F936" s="97"/>
      <c r="G936" s="109"/>
      <c r="H936" s="101"/>
      <c r="I936" s="106"/>
      <c r="J936" s="100"/>
      <c r="K936" s="100"/>
      <c r="L936" s="103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33"/>
      <c r="AO936" s="33"/>
      <c r="AP936" s="33"/>
      <c r="AQ936" s="33"/>
      <c r="AR936" s="33"/>
      <c r="AS936" s="33"/>
      <c r="AT936" s="33"/>
      <c r="AU936" s="33"/>
      <c r="AV936" s="33"/>
    </row>
    <row r="937" spans="1:48" s="12" customFormat="1" ht="12.75">
      <c r="A937" s="96">
        <f t="shared" si="57"/>
        <v>934</v>
      </c>
      <c r="B937" s="97"/>
      <c r="C937" s="98"/>
      <c r="D937" s="99"/>
      <c r="E937" s="97"/>
      <c r="F937" s="97"/>
      <c r="G937" s="109"/>
      <c r="H937" s="101"/>
      <c r="I937" s="106"/>
      <c r="J937" s="100"/>
      <c r="K937" s="100"/>
      <c r="L937" s="103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33"/>
      <c r="AO937" s="33"/>
      <c r="AP937" s="33"/>
      <c r="AQ937" s="33"/>
      <c r="AR937" s="33"/>
      <c r="AS937" s="33"/>
      <c r="AT937" s="33"/>
      <c r="AU937" s="33"/>
      <c r="AV937" s="33"/>
    </row>
    <row r="938" spans="1:48" s="12" customFormat="1" ht="12.75">
      <c r="A938" s="96">
        <f t="shared" si="57"/>
        <v>935</v>
      </c>
      <c r="B938" s="97"/>
      <c r="C938" s="98"/>
      <c r="D938" s="99"/>
      <c r="E938" s="97"/>
      <c r="F938" s="97"/>
      <c r="G938" s="97"/>
      <c r="H938" s="101"/>
      <c r="I938" s="106"/>
      <c r="J938" s="100"/>
      <c r="K938" s="100"/>
      <c r="L938" s="103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33"/>
      <c r="AO938" s="33"/>
      <c r="AP938" s="33"/>
      <c r="AQ938" s="33"/>
      <c r="AR938" s="33"/>
      <c r="AS938" s="33"/>
      <c r="AT938" s="33"/>
      <c r="AU938" s="33"/>
      <c r="AV938" s="33"/>
    </row>
    <row r="939" spans="1:12" ht="12.75">
      <c r="A939" s="96">
        <f t="shared" si="57"/>
        <v>936</v>
      </c>
      <c r="B939" s="97"/>
      <c r="C939" s="98"/>
      <c r="D939" s="99"/>
      <c r="E939" s="97"/>
      <c r="F939" s="97"/>
      <c r="G939" s="97"/>
      <c r="H939" s="101"/>
      <c r="I939" s="106"/>
      <c r="J939" s="100"/>
      <c r="K939" s="100"/>
      <c r="L939" s="103"/>
    </row>
    <row r="940" spans="1:48" s="12" customFormat="1" ht="12.75">
      <c r="A940" s="96">
        <f t="shared" si="57"/>
        <v>937</v>
      </c>
      <c r="B940" s="97"/>
      <c r="C940" s="98"/>
      <c r="D940" s="99"/>
      <c r="E940" s="97"/>
      <c r="F940" s="97"/>
      <c r="G940" s="109"/>
      <c r="H940" s="101"/>
      <c r="I940" s="106"/>
      <c r="J940" s="100"/>
      <c r="K940" s="100"/>
      <c r="L940" s="103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33"/>
      <c r="AO940" s="33"/>
      <c r="AP940" s="33"/>
      <c r="AQ940" s="33"/>
      <c r="AR940" s="33"/>
      <c r="AS940" s="33"/>
      <c r="AT940" s="33"/>
      <c r="AU940" s="33"/>
      <c r="AV940" s="33"/>
    </row>
    <row r="941" spans="1:48" s="12" customFormat="1" ht="12.75">
      <c r="A941" s="96">
        <f t="shared" si="57"/>
        <v>938</v>
      </c>
      <c r="B941" s="97"/>
      <c r="C941" s="98"/>
      <c r="D941" s="99"/>
      <c r="E941" s="97"/>
      <c r="F941" s="97"/>
      <c r="G941" s="109"/>
      <c r="H941" s="101"/>
      <c r="I941" s="106"/>
      <c r="J941" s="100"/>
      <c r="K941" s="100"/>
      <c r="L941" s="103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33"/>
      <c r="AO941" s="33"/>
      <c r="AP941" s="33"/>
      <c r="AQ941" s="33"/>
      <c r="AR941" s="33"/>
      <c r="AS941" s="33"/>
      <c r="AT941" s="33"/>
      <c r="AU941" s="33"/>
      <c r="AV941" s="33"/>
    </row>
    <row r="942" spans="1:48" s="12" customFormat="1" ht="12.75">
      <c r="A942" s="96">
        <f t="shared" si="57"/>
        <v>939</v>
      </c>
      <c r="B942" s="97"/>
      <c r="C942" s="98"/>
      <c r="D942" s="99"/>
      <c r="E942" s="97"/>
      <c r="F942" s="97"/>
      <c r="G942" s="97"/>
      <c r="H942" s="101"/>
      <c r="I942" s="106"/>
      <c r="J942" s="100"/>
      <c r="K942" s="100"/>
      <c r="L942" s="103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33"/>
      <c r="AO942" s="33"/>
      <c r="AP942" s="33"/>
      <c r="AQ942" s="33"/>
      <c r="AR942" s="33"/>
      <c r="AS942" s="33"/>
      <c r="AT942" s="33"/>
      <c r="AU942" s="33"/>
      <c r="AV942" s="33"/>
    </row>
    <row r="943" spans="1:48" s="12" customFormat="1" ht="12.75">
      <c r="A943" s="96">
        <f t="shared" si="57"/>
        <v>940</v>
      </c>
      <c r="B943" s="97"/>
      <c r="C943" s="98"/>
      <c r="D943" s="99"/>
      <c r="E943" s="97"/>
      <c r="F943" s="97"/>
      <c r="G943" s="97"/>
      <c r="H943" s="101"/>
      <c r="I943" s="106"/>
      <c r="J943" s="100"/>
      <c r="K943" s="100"/>
      <c r="L943" s="103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33"/>
      <c r="AO943" s="33"/>
      <c r="AP943" s="33"/>
      <c r="AQ943" s="33"/>
      <c r="AR943" s="33"/>
      <c r="AS943" s="33"/>
      <c r="AT943" s="33"/>
      <c r="AU943" s="33"/>
      <c r="AV943" s="33"/>
    </row>
    <row r="944" spans="1:48" s="12" customFormat="1" ht="12.75">
      <c r="A944" s="96">
        <f t="shared" si="57"/>
        <v>941</v>
      </c>
      <c r="B944" s="97"/>
      <c r="C944" s="98"/>
      <c r="D944" s="99"/>
      <c r="E944" s="97"/>
      <c r="F944" s="97"/>
      <c r="G944" s="109"/>
      <c r="H944" s="101"/>
      <c r="I944" s="106"/>
      <c r="J944" s="100"/>
      <c r="K944" s="100"/>
      <c r="L944" s="103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33"/>
      <c r="AO944" s="33"/>
      <c r="AP944" s="33"/>
      <c r="AQ944" s="33"/>
      <c r="AR944" s="33"/>
      <c r="AS944" s="33"/>
      <c r="AT944" s="33"/>
      <c r="AU944" s="33"/>
      <c r="AV944" s="33"/>
    </row>
    <row r="945" spans="1:48" s="12" customFormat="1" ht="12.75">
      <c r="A945" s="96">
        <f t="shared" si="57"/>
        <v>942</v>
      </c>
      <c r="B945" s="97"/>
      <c r="C945" s="98"/>
      <c r="D945" s="99"/>
      <c r="E945" s="97"/>
      <c r="F945" s="97"/>
      <c r="G945" s="109"/>
      <c r="H945" s="101"/>
      <c r="I945" s="106"/>
      <c r="J945" s="100"/>
      <c r="K945" s="100"/>
      <c r="L945" s="103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33"/>
      <c r="AO945" s="33"/>
      <c r="AP945" s="33"/>
      <c r="AQ945" s="33"/>
      <c r="AR945" s="33"/>
      <c r="AS945" s="33"/>
      <c r="AT945" s="33"/>
      <c r="AU945" s="33"/>
      <c r="AV945" s="33"/>
    </row>
    <row r="946" spans="1:48" s="12" customFormat="1" ht="12.75">
      <c r="A946" s="96">
        <f t="shared" si="57"/>
        <v>943</v>
      </c>
      <c r="B946" s="97"/>
      <c r="C946" s="98"/>
      <c r="D946" s="99"/>
      <c r="E946" s="97"/>
      <c r="F946" s="97"/>
      <c r="G946" s="109"/>
      <c r="H946" s="101"/>
      <c r="I946" s="106"/>
      <c r="J946" s="100"/>
      <c r="K946" s="97"/>
      <c r="L946" s="103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33"/>
      <c r="AO946" s="33"/>
      <c r="AP946" s="33"/>
      <c r="AQ946" s="33"/>
      <c r="AR946" s="33"/>
      <c r="AS946" s="33"/>
      <c r="AT946" s="33"/>
      <c r="AU946" s="33"/>
      <c r="AV946" s="33"/>
    </row>
    <row r="947" spans="1:48" s="12" customFormat="1" ht="12.75">
      <c r="A947" s="96">
        <f t="shared" si="57"/>
        <v>944</v>
      </c>
      <c r="B947" s="97"/>
      <c r="C947" s="98"/>
      <c r="D947" s="99"/>
      <c r="E947" s="97"/>
      <c r="F947" s="97"/>
      <c r="G947" s="109"/>
      <c r="H947" s="101"/>
      <c r="I947" s="106"/>
      <c r="J947" s="100"/>
      <c r="K947" s="97"/>
      <c r="L947" s="103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33"/>
      <c r="AO947" s="33"/>
      <c r="AP947" s="33"/>
      <c r="AQ947" s="33"/>
      <c r="AR947" s="33"/>
      <c r="AS947" s="33"/>
      <c r="AT947" s="33"/>
      <c r="AU947" s="33"/>
      <c r="AV947" s="33"/>
    </row>
    <row r="948" spans="1:48" s="12" customFormat="1" ht="12.75">
      <c r="A948" s="96">
        <f t="shared" si="57"/>
        <v>945</v>
      </c>
      <c r="B948" s="97"/>
      <c r="C948" s="98"/>
      <c r="D948" s="99"/>
      <c r="E948" s="97"/>
      <c r="F948" s="97"/>
      <c r="G948" s="109"/>
      <c r="H948" s="101"/>
      <c r="I948" s="106"/>
      <c r="J948" s="100"/>
      <c r="K948" s="100"/>
      <c r="L948" s="103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33"/>
      <c r="AO948" s="33"/>
      <c r="AP948" s="33"/>
      <c r="AQ948" s="33"/>
      <c r="AR948" s="33"/>
      <c r="AS948" s="33"/>
      <c r="AT948" s="33"/>
      <c r="AU948" s="33"/>
      <c r="AV948" s="33"/>
    </row>
    <row r="949" spans="1:48" s="12" customFormat="1" ht="12.75">
      <c r="A949" s="96">
        <f t="shared" si="57"/>
        <v>946</v>
      </c>
      <c r="B949" s="97"/>
      <c r="C949" s="98"/>
      <c r="D949" s="99"/>
      <c r="E949" s="97"/>
      <c r="F949" s="97"/>
      <c r="G949" s="109"/>
      <c r="H949" s="101"/>
      <c r="I949" s="106"/>
      <c r="J949" s="100"/>
      <c r="K949" s="100"/>
      <c r="L949" s="103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33"/>
      <c r="AO949" s="33"/>
      <c r="AP949" s="33"/>
      <c r="AQ949" s="33"/>
      <c r="AR949" s="33"/>
      <c r="AS949" s="33"/>
      <c r="AT949" s="33"/>
      <c r="AU949" s="33"/>
      <c r="AV949" s="33"/>
    </row>
    <row r="950" spans="1:12" ht="12.75">
      <c r="A950" s="96">
        <f t="shared" si="57"/>
        <v>947</v>
      </c>
      <c r="B950" s="97"/>
      <c r="C950" s="98"/>
      <c r="D950" s="99"/>
      <c r="E950" s="97"/>
      <c r="F950" s="97"/>
      <c r="G950" s="97"/>
      <c r="H950" s="101"/>
      <c r="I950" s="106"/>
      <c r="J950" s="100"/>
      <c r="K950" s="100"/>
      <c r="L950" s="103"/>
    </row>
    <row r="951" spans="1:48" s="12" customFormat="1" ht="12.75">
      <c r="A951" s="96">
        <f t="shared" si="57"/>
        <v>948</v>
      </c>
      <c r="B951" s="97"/>
      <c r="C951" s="98"/>
      <c r="D951" s="99"/>
      <c r="E951" s="97"/>
      <c r="F951" s="97"/>
      <c r="G951" s="97"/>
      <c r="H951" s="101"/>
      <c r="I951" s="106"/>
      <c r="J951" s="100"/>
      <c r="K951" s="97"/>
      <c r="L951" s="103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33"/>
      <c r="AO951" s="33"/>
      <c r="AP951" s="33"/>
      <c r="AQ951" s="33"/>
      <c r="AR951" s="33"/>
      <c r="AS951" s="33"/>
      <c r="AT951" s="33"/>
      <c r="AU951" s="33"/>
      <c r="AV951" s="33"/>
    </row>
    <row r="952" spans="1:48" s="12" customFormat="1" ht="12.75">
      <c r="A952" s="96">
        <f t="shared" si="57"/>
        <v>949</v>
      </c>
      <c r="B952" s="97"/>
      <c r="C952" s="98"/>
      <c r="D952" s="99"/>
      <c r="E952" s="97"/>
      <c r="F952" s="97"/>
      <c r="G952" s="97"/>
      <c r="H952" s="101"/>
      <c r="I952" s="106"/>
      <c r="J952" s="100"/>
      <c r="K952" s="100"/>
      <c r="L952" s="103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33"/>
      <c r="AO952" s="33"/>
      <c r="AP952" s="33"/>
      <c r="AQ952" s="33"/>
      <c r="AR952" s="33"/>
      <c r="AS952" s="33"/>
      <c r="AT952" s="33"/>
      <c r="AU952" s="33"/>
      <c r="AV952" s="33"/>
    </row>
    <row r="953" spans="1:48" s="12" customFormat="1" ht="12.75">
      <c r="A953" s="96">
        <f t="shared" si="57"/>
        <v>950</v>
      </c>
      <c r="B953" s="97"/>
      <c r="C953" s="98"/>
      <c r="D953" s="99"/>
      <c r="E953" s="97"/>
      <c r="F953" s="97"/>
      <c r="G953" s="97"/>
      <c r="H953" s="101"/>
      <c r="I953" s="106"/>
      <c r="J953" s="100"/>
      <c r="K953" s="100"/>
      <c r="L953" s="103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33"/>
      <c r="AO953" s="33"/>
      <c r="AP953" s="33"/>
      <c r="AQ953" s="33"/>
      <c r="AR953" s="33"/>
      <c r="AS953" s="33"/>
      <c r="AT953" s="33"/>
      <c r="AU953" s="33"/>
      <c r="AV953" s="33"/>
    </row>
    <row r="954" spans="1:48" s="12" customFormat="1" ht="12.75">
      <c r="A954" s="96">
        <f t="shared" si="57"/>
        <v>951</v>
      </c>
      <c r="B954" s="97"/>
      <c r="C954" s="98"/>
      <c r="D954" s="99"/>
      <c r="E954" s="97"/>
      <c r="F954" s="97"/>
      <c r="G954" s="97"/>
      <c r="H954" s="101"/>
      <c r="I954" s="106"/>
      <c r="J954" s="100"/>
      <c r="K954" s="100"/>
      <c r="L954" s="103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33"/>
      <c r="AO954" s="33"/>
      <c r="AP954" s="33"/>
      <c r="AQ954" s="33"/>
      <c r="AR954" s="33"/>
      <c r="AS954" s="33"/>
      <c r="AT954" s="33"/>
      <c r="AU954" s="33"/>
      <c r="AV954" s="33"/>
    </row>
    <row r="955" spans="1:48" s="12" customFormat="1" ht="12.75">
      <c r="A955" s="96">
        <f t="shared" si="57"/>
        <v>952</v>
      </c>
      <c r="B955" s="97"/>
      <c r="C955" s="98"/>
      <c r="D955" s="99"/>
      <c r="E955" s="97"/>
      <c r="F955" s="97"/>
      <c r="G955" s="97"/>
      <c r="H955" s="101"/>
      <c r="I955" s="106"/>
      <c r="J955" s="100"/>
      <c r="K955" s="100"/>
      <c r="L955" s="103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33"/>
      <c r="AO955" s="33"/>
      <c r="AP955" s="33"/>
      <c r="AQ955" s="33"/>
      <c r="AR955" s="33"/>
      <c r="AS955" s="33"/>
      <c r="AT955" s="33"/>
      <c r="AU955" s="33"/>
      <c r="AV955" s="33"/>
    </row>
    <row r="956" spans="1:48" s="12" customFormat="1" ht="12.75">
      <c r="A956" s="96">
        <f t="shared" si="57"/>
        <v>953</v>
      </c>
      <c r="B956" s="97"/>
      <c r="C956" s="98"/>
      <c r="D956" s="99"/>
      <c r="E956" s="97"/>
      <c r="F956" s="97"/>
      <c r="G956" s="109"/>
      <c r="H956" s="101"/>
      <c r="I956" s="106"/>
      <c r="J956" s="100"/>
      <c r="K956" s="97"/>
      <c r="L956" s="103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33"/>
      <c r="AO956" s="33"/>
      <c r="AP956" s="33"/>
      <c r="AQ956" s="33"/>
      <c r="AR956" s="33"/>
      <c r="AS956" s="33"/>
      <c r="AT956" s="33"/>
      <c r="AU956" s="33"/>
      <c r="AV956" s="33"/>
    </row>
    <row r="957" spans="1:48" s="21" customFormat="1" ht="12.75">
      <c r="A957" s="96">
        <f t="shared" si="57"/>
        <v>954</v>
      </c>
      <c r="B957" s="97"/>
      <c r="C957" s="98"/>
      <c r="D957" s="99"/>
      <c r="E957" s="97"/>
      <c r="F957" s="97"/>
      <c r="G957" s="97"/>
      <c r="H957" s="101"/>
      <c r="I957" s="106"/>
      <c r="J957" s="100"/>
      <c r="K957" s="97"/>
      <c r="L957" s="103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</row>
    <row r="958" spans="1:48" s="12" customFormat="1" ht="12.75">
      <c r="A958" s="96">
        <f t="shared" si="57"/>
        <v>955</v>
      </c>
      <c r="B958" s="97"/>
      <c r="C958" s="98"/>
      <c r="D958" s="99"/>
      <c r="E958" s="97"/>
      <c r="F958" s="97"/>
      <c r="G958" s="97"/>
      <c r="H958" s="101"/>
      <c r="I958" s="100"/>
      <c r="J958" s="100"/>
      <c r="K958" s="97"/>
      <c r="L958" s="103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33"/>
      <c r="AO958" s="33"/>
      <c r="AP958" s="33"/>
      <c r="AQ958" s="33"/>
      <c r="AR958" s="33"/>
      <c r="AS958" s="33"/>
      <c r="AT958" s="33"/>
      <c r="AU958" s="33"/>
      <c r="AV958" s="33"/>
    </row>
    <row r="959" spans="1:48" s="12" customFormat="1" ht="12.75">
      <c r="A959" s="96">
        <f t="shared" si="57"/>
        <v>956</v>
      </c>
      <c r="B959" s="97"/>
      <c r="C959" s="98"/>
      <c r="D959" s="99"/>
      <c r="E959" s="97"/>
      <c r="F959" s="97"/>
      <c r="G959" s="97"/>
      <c r="H959" s="101"/>
      <c r="I959" s="100"/>
      <c r="J959" s="100"/>
      <c r="K959" s="97"/>
      <c r="L959" s="103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33"/>
      <c r="AO959" s="33"/>
      <c r="AP959" s="33"/>
      <c r="AQ959" s="33"/>
      <c r="AR959" s="33"/>
      <c r="AS959" s="33"/>
      <c r="AT959" s="33"/>
      <c r="AU959" s="33"/>
      <c r="AV959" s="33"/>
    </row>
    <row r="960" spans="1:48" s="12" customFormat="1" ht="12.75">
      <c r="A960" s="96">
        <f t="shared" si="57"/>
        <v>957</v>
      </c>
      <c r="B960" s="97"/>
      <c r="C960" s="98"/>
      <c r="D960" s="99"/>
      <c r="E960" s="97"/>
      <c r="F960" s="97"/>
      <c r="G960" s="97"/>
      <c r="H960" s="101"/>
      <c r="I960" s="100"/>
      <c r="J960" s="100"/>
      <c r="K960" s="97"/>
      <c r="L960" s="103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33"/>
      <c r="AO960" s="33"/>
      <c r="AP960" s="33"/>
      <c r="AQ960" s="33"/>
      <c r="AR960" s="33"/>
      <c r="AS960" s="33"/>
      <c r="AT960" s="33"/>
      <c r="AU960" s="33"/>
      <c r="AV960" s="33"/>
    </row>
    <row r="961" spans="1:48" s="12" customFormat="1" ht="12.75">
      <c r="A961" s="96">
        <f t="shared" si="57"/>
        <v>958</v>
      </c>
      <c r="B961" s="97"/>
      <c r="C961" s="98"/>
      <c r="D961" s="99"/>
      <c r="E961" s="97"/>
      <c r="F961" s="97"/>
      <c r="G961" s="97"/>
      <c r="H961" s="101"/>
      <c r="I961" s="106"/>
      <c r="J961" s="100"/>
      <c r="K961" s="100"/>
      <c r="L961" s="103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33"/>
      <c r="AO961" s="33"/>
      <c r="AP961" s="33"/>
      <c r="AQ961" s="33"/>
      <c r="AR961" s="33"/>
      <c r="AS961" s="33"/>
      <c r="AT961" s="33"/>
      <c r="AU961" s="33"/>
      <c r="AV961" s="33"/>
    </row>
    <row r="962" spans="1:48" s="12" customFormat="1" ht="12.75">
      <c r="A962" s="96">
        <f t="shared" si="57"/>
        <v>959</v>
      </c>
      <c r="B962" s="97"/>
      <c r="C962" s="98"/>
      <c r="D962" s="99"/>
      <c r="E962" s="97"/>
      <c r="F962" s="97"/>
      <c r="G962" s="97"/>
      <c r="H962" s="101"/>
      <c r="I962" s="106"/>
      <c r="J962" s="100"/>
      <c r="K962" s="100"/>
      <c r="L962" s="103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33"/>
      <c r="AO962" s="33"/>
      <c r="AP962" s="33"/>
      <c r="AQ962" s="33"/>
      <c r="AR962" s="33"/>
      <c r="AS962" s="33"/>
      <c r="AT962" s="33"/>
      <c r="AU962" s="33"/>
      <c r="AV962" s="33"/>
    </row>
    <row r="963" spans="1:48" s="12" customFormat="1" ht="12.75">
      <c r="A963" s="96">
        <f t="shared" si="57"/>
        <v>960</v>
      </c>
      <c r="B963" s="97"/>
      <c r="C963" s="98"/>
      <c r="D963" s="99"/>
      <c r="E963" s="97"/>
      <c r="F963" s="97"/>
      <c r="G963" s="97"/>
      <c r="H963" s="101"/>
      <c r="I963" s="106"/>
      <c r="J963" s="100"/>
      <c r="K963" s="100"/>
      <c r="L963" s="103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33"/>
      <c r="AO963" s="33"/>
      <c r="AP963" s="33"/>
      <c r="AQ963" s="33"/>
      <c r="AR963" s="33"/>
      <c r="AS963" s="33"/>
      <c r="AT963" s="33"/>
      <c r="AU963" s="33"/>
      <c r="AV963" s="33"/>
    </row>
    <row r="964" spans="1:48" s="12" customFormat="1" ht="12.75">
      <c r="A964" s="96">
        <f t="shared" si="57"/>
        <v>961</v>
      </c>
      <c r="B964" s="97"/>
      <c r="C964" s="98"/>
      <c r="D964" s="99"/>
      <c r="E964" s="97"/>
      <c r="F964" s="97"/>
      <c r="G964" s="97"/>
      <c r="H964" s="101"/>
      <c r="I964" s="106"/>
      <c r="J964" s="100"/>
      <c r="K964" s="97"/>
      <c r="L964" s="103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33"/>
      <c r="AO964" s="33"/>
      <c r="AP964" s="33"/>
      <c r="AQ964" s="33"/>
      <c r="AR964" s="33"/>
      <c r="AS964" s="33"/>
      <c r="AT964" s="33"/>
      <c r="AU964" s="33"/>
      <c r="AV964" s="33"/>
    </row>
    <row r="965" spans="1:48" s="21" customFormat="1" ht="12.75">
      <c r="A965" s="96">
        <f aca="true" t="shared" si="58" ref="A965:A1028">A964+1</f>
        <v>962</v>
      </c>
      <c r="B965" s="97"/>
      <c r="C965" s="98"/>
      <c r="D965" s="99"/>
      <c r="E965" s="97"/>
      <c r="F965" s="97"/>
      <c r="G965" s="97"/>
      <c r="H965" s="101"/>
      <c r="I965" s="106"/>
      <c r="J965" s="100"/>
      <c r="K965" s="97"/>
      <c r="L965" s="103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</row>
    <row r="966" spans="1:12" ht="12.75">
      <c r="A966" s="96">
        <f t="shared" si="58"/>
        <v>963</v>
      </c>
      <c r="B966" s="97"/>
      <c r="C966" s="98"/>
      <c r="D966" s="99"/>
      <c r="E966" s="97"/>
      <c r="F966" s="97"/>
      <c r="G966" s="97"/>
      <c r="H966" s="101"/>
      <c r="I966" s="106"/>
      <c r="J966" s="100"/>
      <c r="K966" s="100"/>
      <c r="L966" s="103"/>
    </row>
    <row r="967" spans="1:48" s="12" customFormat="1" ht="12.75">
      <c r="A967" s="96">
        <f t="shared" si="58"/>
        <v>964</v>
      </c>
      <c r="B967" s="97"/>
      <c r="C967" s="98"/>
      <c r="D967" s="99"/>
      <c r="E967" s="97"/>
      <c r="F967" s="97"/>
      <c r="G967" s="97"/>
      <c r="H967" s="101"/>
      <c r="I967" s="106"/>
      <c r="J967" s="100"/>
      <c r="K967" s="100"/>
      <c r="L967" s="103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33"/>
      <c r="AO967" s="33"/>
      <c r="AP967" s="33"/>
      <c r="AQ967" s="33"/>
      <c r="AR967" s="33"/>
      <c r="AS967" s="33"/>
      <c r="AT967" s="33"/>
      <c r="AU967" s="33"/>
      <c r="AV967" s="33"/>
    </row>
    <row r="968" spans="1:48" s="12" customFormat="1" ht="12.75">
      <c r="A968" s="96">
        <f t="shared" si="58"/>
        <v>965</v>
      </c>
      <c r="B968" s="97"/>
      <c r="C968" s="98"/>
      <c r="D968" s="99"/>
      <c r="E968" s="97"/>
      <c r="F968" s="97"/>
      <c r="G968" s="97"/>
      <c r="H968" s="101"/>
      <c r="I968" s="106"/>
      <c r="J968" s="100"/>
      <c r="K968" s="100"/>
      <c r="L968" s="103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33"/>
      <c r="AO968" s="33"/>
      <c r="AP968" s="33"/>
      <c r="AQ968" s="33"/>
      <c r="AR968" s="33"/>
      <c r="AS968" s="33"/>
      <c r="AT968" s="33"/>
      <c r="AU968" s="33"/>
      <c r="AV968" s="33"/>
    </row>
    <row r="969" spans="1:12" ht="12.75">
      <c r="A969" s="96">
        <f t="shared" si="58"/>
        <v>966</v>
      </c>
      <c r="B969" s="97"/>
      <c r="C969" s="98"/>
      <c r="D969" s="99"/>
      <c r="E969" s="97"/>
      <c r="F969" s="97"/>
      <c r="G969" s="97"/>
      <c r="H969" s="101"/>
      <c r="I969" s="106"/>
      <c r="J969" s="100"/>
      <c r="K969" s="97"/>
      <c r="L969" s="103"/>
    </row>
    <row r="970" spans="1:12" ht="12.75">
      <c r="A970" s="96">
        <f t="shared" si="58"/>
        <v>967</v>
      </c>
      <c r="B970" s="97"/>
      <c r="C970" s="98"/>
      <c r="D970" s="87"/>
      <c r="E970" s="99"/>
      <c r="F970" s="97"/>
      <c r="G970" s="97"/>
      <c r="H970" s="101"/>
      <c r="I970" s="100"/>
      <c r="J970" s="100"/>
      <c r="K970" s="100"/>
      <c r="L970" s="103"/>
    </row>
    <row r="971" spans="1:48" s="12" customFormat="1" ht="12.75">
      <c r="A971" s="96">
        <f t="shared" si="58"/>
        <v>968</v>
      </c>
      <c r="B971" s="97"/>
      <c r="C971" s="98"/>
      <c r="D971" s="99"/>
      <c r="E971" s="97"/>
      <c r="F971" s="97"/>
      <c r="G971" s="97"/>
      <c r="H971" s="101"/>
      <c r="I971" s="106"/>
      <c r="J971" s="100"/>
      <c r="K971" s="100"/>
      <c r="L971" s="103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33"/>
      <c r="AO971" s="33"/>
      <c r="AP971" s="33"/>
      <c r="AQ971" s="33"/>
      <c r="AR971" s="33"/>
      <c r="AS971" s="33"/>
      <c r="AT971" s="33"/>
      <c r="AU971" s="33"/>
      <c r="AV971" s="33"/>
    </row>
    <row r="972" spans="1:12" ht="12.75">
      <c r="A972" s="96">
        <f t="shared" si="58"/>
        <v>969</v>
      </c>
      <c r="B972" s="97"/>
      <c r="C972" s="98"/>
      <c r="D972" s="99"/>
      <c r="E972" s="97"/>
      <c r="F972" s="97"/>
      <c r="G972" s="97"/>
      <c r="H972" s="101"/>
      <c r="I972" s="106"/>
      <c r="J972" s="100"/>
      <c r="K972" s="100"/>
      <c r="L972" s="103"/>
    </row>
    <row r="973" spans="1:48" s="12" customFormat="1" ht="12.75">
      <c r="A973" s="96">
        <f t="shared" si="58"/>
        <v>970</v>
      </c>
      <c r="B973" s="97"/>
      <c r="C973" s="98"/>
      <c r="D973" s="99"/>
      <c r="E973" s="97"/>
      <c r="F973" s="97"/>
      <c r="G973" s="109"/>
      <c r="H973" s="101"/>
      <c r="I973" s="106"/>
      <c r="J973" s="100"/>
      <c r="K973" s="100"/>
      <c r="L973" s="103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33"/>
      <c r="AO973" s="33"/>
      <c r="AP973" s="33"/>
      <c r="AQ973" s="33"/>
      <c r="AR973" s="33"/>
      <c r="AS973" s="33"/>
      <c r="AT973" s="33"/>
      <c r="AU973" s="33"/>
      <c r="AV973" s="33"/>
    </row>
    <row r="974" spans="1:12" ht="12.75">
      <c r="A974" s="96">
        <f t="shared" si="58"/>
        <v>971</v>
      </c>
      <c r="B974" s="97"/>
      <c r="C974" s="98"/>
      <c r="D974" s="99"/>
      <c r="E974" s="97"/>
      <c r="F974" s="97"/>
      <c r="G974" s="109"/>
      <c r="H974" s="101"/>
      <c r="I974" s="106"/>
      <c r="J974" s="100"/>
      <c r="K974" s="100"/>
      <c r="L974" s="103"/>
    </row>
    <row r="975" spans="1:48" s="12" customFormat="1" ht="12.75">
      <c r="A975" s="96">
        <f t="shared" si="58"/>
        <v>972</v>
      </c>
      <c r="B975" s="97"/>
      <c r="C975" s="98"/>
      <c r="D975" s="99"/>
      <c r="E975" s="97"/>
      <c r="F975" s="97"/>
      <c r="G975" s="109"/>
      <c r="H975" s="101"/>
      <c r="I975" s="106"/>
      <c r="J975" s="100"/>
      <c r="K975" s="100"/>
      <c r="L975" s="103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33"/>
      <c r="AO975" s="33"/>
      <c r="AP975" s="33"/>
      <c r="AQ975" s="33"/>
      <c r="AR975" s="33"/>
      <c r="AS975" s="33"/>
      <c r="AT975" s="33"/>
      <c r="AU975" s="33"/>
      <c r="AV975" s="33"/>
    </row>
    <row r="976" spans="1:48" s="12" customFormat="1" ht="12.75">
      <c r="A976" s="96">
        <f t="shared" si="58"/>
        <v>973</v>
      </c>
      <c r="B976" s="97"/>
      <c r="C976" s="98"/>
      <c r="D976" s="99"/>
      <c r="E976" s="97"/>
      <c r="F976" s="97"/>
      <c r="G976" s="97"/>
      <c r="H976" s="97"/>
      <c r="I976" s="106"/>
      <c r="J976" s="100"/>
      <c r="K976" s="100"/>
      <c r="L976" s="103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33"/>
      <c r="AO976" s="33"/>
      <c r="AP976" s="33"/>
      <c r="AQ976" s="33"/>
      <c r="AR976" s="33"/>
      <c r="AS976" s="33"/>
      <c r="AT976" s="33"/>
      <c r="AU976" s="33"/>
      <c r="AV976" s="33"/>
    </row>
    <row r="977" spans="1:48" s="12" customFormat="1" ht="12.75">
      <c r="A977" s="96">
        <f t="shared" si="58"/>
        <v>974</v>
      </c>
      <c r="B977" s="97"/>
      <c r="C977" s="98"/>
      <c r="D977" s="99"/>
      <c r="E977" s="97"/>
      <c r="F977" s="97"/>
      <c r="G977" s="97"/>
      <c r="H977" s="101"/>
      <c r="I977" s="106"/>
      <c r="J977" s="100"/>
      <c r="K977" s="97"/>
      <c r="L977" s="103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33"/>
      <c r="AO977" s="33"/>
      <c r="AP977" s="33"/>
      <c r="AQ977" s="33"/>
      <c r="AR977" s="33"/>
      <c r="AS977" s="33"/>
      <c r="AT977" s="33"/>
      <c r="AU977" s="33"/>
      <c r="AV977" s="33"/>
    </row>
    <row r="978" spans="1:48" s="12" customFormat="1" ht="12.75">
      <c r="A978" s="96">
        <f t="shared" si="58"/>
        <v>975</v>
      </c>
      <c r="B978" s="97"/>
      <c r="C978" s="98"/>
      <c r="D978" s="99"/>
      <c r="E978" s="97"/>
      <c r="F978" s="97"/>
      <c r="G978" s="97"/>
      <c r="H978" s="101"/>
      <c r="I978" s="106"/>
      <c r="J978" s="100"/>
      <c r="K978" s="100"/>
      <c r="L978" s="103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33"/>
      <c r="AO978" s="33"/>
      <c r="AP978" s="33"/>
      <c r="AQ978" s="33"/>
      <c r="AR978" s="33"/>
      <c r="AS978" s="33"/>
      <c r="AT978" s="33"/>
      <c r="AU978" s="33"/>
      <c r="AV978" s="33"/>
    </row>
    <row r="979" spans="1:12" ht="12.75">
      <c r="A979" s="96">
        <f t="shared" si="58"/>
        <v>976</v>
      </c>
      <c r="B979" s="97"/>
      <c r="C979" s="98"/>
      <c r="D979" s="99"/>
      <c r="E979" s="97"/>
      <c r="F979" s="97"/>
      <c r="G979" s="97"/>
      <c r="H979" s="101"/>
      <c r="I979" s="106"/>
      <c r="J979" s="100"/>
      <c r="K979" s="100"/>
      <c r="L979" s="103"/>
    </row>
    <row r="980" spans="1:12" ht="12.75">
      <c r="A980" s="96">
        <f t="shared" si="58"/>
        <v>977</v>
      </c>
      <c r="B980" s="97"/>
      <c r="C980" s="98"/>
      <c r="D980" s="99"/>
      <c r="E980" s="97"/>
      <c r="F980" s="97"/>
      <c r="G980" s="97"/>
      <c r="H980" s="101"/>
      <c r="I980" s="106"/>
      <c r="J980" s="100"/>
      <c r="K980" s="100"/>
      <c r="L980" s="103"/>
    </row>
    <row r="981" spans="1:48" s="12" customFormat="1" ht="12.75">
      <c r="A981" s="96">
        <f t="shared" si="58"/>
        <v>978</v>
      </c>
      <c r="B981" s="97"/>
      <c r="C981" s="98"/>
      <c r="D981" s="99"/>
      <c r="E981" s="97"/>
      <c r="F981" s="97"/>
      <c r="G981" s="109"/>
      <c r="H981" s="101"/>
      <c r="I981" s="106"/>
      <c r="J981" s="100"/>
      <c r="K981" s="100"/>
      <c r="L981" s="103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33"/>
      <c r="AO981" s="33"/>
      <c r="AP981" s="33"/>
      <c r="AQ981" s="33"/>
      <c r="AR981" s="33"/>
      <c r="AS981" s="33"/>
      <c r="AT981" s="33"/>
      <c r="AU981" s="33"/>
      <c r="AV981" s="33"/>
    </row>
    <row r="982" spans="1:48" s="12" customFormat="1" ht="12.75">
      <c r="A982" s="96">
        <f t="shared" si="58"/>
        <v>979</v>
      </c>
      <c r="B982" s="97"/>
      <c r="C982" s="98"/>
      <c r="D982" s="99"/>
      <c r="E982" s="97"/>
      <c r="F982" s="97"/>
      <c r="G982" s="97"/>
      <c r="H982" s="101"/>
      <c r="I982" s="106"/>
      <c r="J982" s="100"/>
      <c r="K982" s="100"/>
      <c r="L982" s="103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33"/>
      <c r="AO982" s="33"/>
      <c r="AP982" s="33"/>
      <c r="AQ982" s="33"/>
      <c r="AR982" s="33"/>
      <c r="AS982" s="33"/>
      <c r="AT982" s="33"/>
      <c r="AU982" s="33"/>
      <c r="AV982" s="33"/>
    </row>
    <row r="983" spans="1:48" s="12" customFormat="1" ht="12.75">
      <c r="A983" s="96">
        <f t="shared" si="58"/>
        <v>980</v>
      </c>
      <c r="B983" s="97"/>
      <c r="C983" s="98"/>
      <c r="D983" s="99"/>
      <c r="E983" s="97"/>
      <c r="F983" s="97"/>
      <c r="G983" s="97"/>
      <c r="H983" s="101"/>
      <c r="I983" s="106"/>
      <c r="J983" s="100"/>
      <c r="K983" s="100"/>
      <c r="L983" s="103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33"/>
      <c r="AO983" s="33"/>
      <c r="AP983" s="33"/>
      <c r="AQ983" s="33"/>
      <c r="AR983" s="33"/>
      <c r="AS983" s="33"/>
      <c r="AT983" s="33"/>
      <c r="AU983" s="33"/>
      <c r="AV983" s="33"/>
    </row>
    <row r="984" spans="1:12" ht="12.75">
      <c r="A984" s="96">
        <f t="shared" si="58"/>
        <v>981</v>
      </c>
      <c r="B984" s="97"/>
      <c r="C984" s="98"/>
      <c r="D984" s="99"/>
      <c r="E984" s="97"/>
      <c r="F984" s="97"/>
      <c r="G984" s="97"/>
      <c r="H984" s="101"/>
      <c r="I984" s="106"/>
      <c r="J984" s="100"/>
      <c r="K984" s="97"/>
      <c r="L984" s="103"/>
    </row>
    <row r="985" spans="1:48" s="12" customFormat="1" ht="12.75">
      <c r="A985" s="96">
        <f t="shared" si="58"/>
        <v>982</v>
      </c>
      <c r="B985" s="97"/>
      <c r="C985" s="98"/>
      <c r="D985" s="99"/>
      <c r="E985" s="97"/>
      <c r="F985" s="97"/>
      <c r="G985" s="97"/>
      <c r="H985" s="101"/>
      <c r="I985" s="106"/>
      <c r="J985" s="100"/>
      <c r="K985" s="100"/>
      <c r="L985" s="103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33"/>
      <c r="AO985" s="33"/>
      <c r="AP985" s="33"/>
      <c r="AQ985" s="33"/>
      <c r="AR985" s="33"/>
      <c r="AS985" s="33"/>
      <c r="AT985" s="33"/>
      <c r="AU985" s="33"/>
      <c r="AV985" s="33"/>
    </row>
    <row r="986" spans="1:48" s="12" customFormat="1" ht="12.75">
      <c r="A986" s="96">
        <f t="shared" si="58"/>
        <v>983</v>
      </c>
      <c r="B986" s="97"/>
      <c r="C986" s="98"/>
      <c r="D986" s="99"/>
      <c r="E986" s="97"/>
      <c r="F986" s="97"/>
      <c r="G986" s="97"/>
      <c r="H986" s="101"/>
      <c r="I986" s="106"/>
      <c r="J986" s="100"/>
      <c r="K986" s="100"/>
      <c r="L986" s="103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33"/>
      <c r="AO986" s="33"/>
      <c r="AP986" s="33"/>
      <c r="AQ986" s="33"/>
      <c r="AR986" s="33"/>
      <c r="AS986" s="33"/>
      <c r="AT986" s="33"/>
      <c r="AU986" s="33"/>
      <c r="AV986" s="33"/>
    </row>
    <row r="987" spans="1:48" s="12" customFormat="1" ht="12.75">
      <c r="A987" s="96">
        <f t="shared" si="58"/>
        <v>984</v>
      </c>
      <c r="B987" s="97"/>
      <c r="C987" s="98"/>
      <c r="D987" s="99"/>
      <c r="E987" s="97"/>
      <c r="F987" s="97"/>
      <c r="G987" s="97"/>
      <c r="H987" s="101"/>
      <c r="I987" s="106"/>
      <c r="J987" s="100"/>
      <c r="K987" s="100"/>
      <c r="L987" s="103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33"/>
      <c r="AO987" s="33"/>
      <c r="AP987" s="33"/>
      <c r="AQ987" s="33"/>
      <c r="AR987" s="33"/>
      <c r="AS987" s="33"/>
      <c r="AT987" s="33"/>
      <c r="AU987" s="33"/>
      <c r="AV987" s="33"/>
    </row>
    <row r="988" spans="1:48" s="12" customFormat="1" ht="12.75">
      <c r="A988" s="96">
        <f t="shared" si="58"/>
        <v>985</v>
      </c>
      <c r="B988" s="97"/>
      <c r="C988" s="98"/>
      <c r="D988" s="99"/>
      <c r="E988" s="97"/>
      <c r="F988" s="97"/>
      <c r="G988" s="97"/>
      <c r="H988" s="101"/>
      <c r="I988" s="106"/>
      <c r="J988" s="100"/>
      <c r="K988" s="100"/>
      <c r="L988" s="103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33"/>
      <c r="AO988" s="33"/>
      <c r="AP988" s="33"/>
      <c r="AQ988" s="33"/>
      <c r="AR988" s="33"/>
      <c r="AS988" s="33"/>
      <c r="AT988" s="33"/>
      <c r="AU988" s="33"/>
      <c r="AV988" s="33"/>
    </row>
    <row r="989" spans="1:48" s="12" customFormat="1" ht="12.75">
      <c r="A989" s="96">
        <f t="shared" si="58"/>
        <v>986</v>
      </c>
      <c r="B989" s="97"/>
      <c r="C989" s="98"/>
      <c r="D989" s="99"/>
      <c r="E989" s="97"/>
      <c r="F989" s="97"/>
      <c r="G989" s="97"/>
      <c r="H989" s="101"/>
      <c r="I989" s="106"/>
      <c r="J989" s="100"/>
      <c r="K989" s="100"/>
      <c r="L989" s="103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33"/>
      <c r="AO989" s="33"/>
      <c r="AP989" s="33"/>
      <c r="AQ989" s="33"/>
      <c r="AR989" s="33"/>
      <c r="AS989" s="33"/>
      <c r="AT989" s="33"/>
      <c r="AU989" s="33"/>
      <c r="AV989" s="33"/>
    </row>
    <row r="990" spans="1:48" s="12" customFormat="1" ht="12.75">
      <c r="A990" s="96">
        <f t="shared" si="58"/>
        <v>987</v>
      </c>
      <c r="B990" s="97"/>
      <c r="C990" s="98"/>
      <c r="D990" s="99"/>
      <c r="E990" s="97"/>
      <c r="F990" s="97"/>
      <c r="G990" s="97"/>
      <c r="H990" s="101"/>
      <c r="I990" s="106"/>
      <c r="J990" s="100"/>
      <c r="K990" s="100"/>
      <c r="L990" s="103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33"/>
      <c r="AO990" s="33"/>
      <c r="AP990" s="33"/>
      <c r="AQ990" s="33"/>
      <c r="AR990" s="33"/>
      <c r="AS990" s="33"/>
      <c r="AT990" s="33"/>
      <c r="AU990" s="33"/>
      <c r="AV990" s="33"/>
    </row>
    <row r="991" spans="1:48" s="12" customFormat="1" ht="12.75">
      <c r="A991" s="96">
        <f t="shared" si="58"/>
        <v>988</v>
      </c>
      <c r="B991" s="97"/>
      <c r="C991" s="98"/>
      <c r="D991" s="99"/>
      <c r="E991" s="97"/>
      <c r="F991" s="97"/>
      <c r="G991" s="97"/>
      <c r="H991" s="101"/>
      <c r="I991" s="106"/>
      <c r="J991" s="100"/>
      <c r="K991" s="100"/>
      <c r="L991" s="103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33"/>
      <c r="AO991" s="33"/>
      <c r="AP991" s="33"/>
      <c r="AQ991" s="33"/>
      <c r="AR991" s="33"/>
      <c r="AS991" s="33"/>
      <c r="AT991" s="33"/>
      <c r="AU991" s="33"/>
      <c r="AV991" s="33"/>
    </row>
    <row r="992" spans="1:48" s="12" customFormat="1" ht="12.75">
      <c r="A992" s="96">
        <f t="shared" si="58"/>
        <v>989</v>
      </c>
      <c r="B992" s="97"/>
      <c r="C992" s="98"/>
      <c r="D992" s="99"/>
      <c r="E992" s="97"/>
      <c r="F992" s="97"/>
      <c r="G992" s="97"/>
      <c r="H992" s="101"/>
      <c r="I992" s="106"/>
      <c r="J992" s="100"/>
      <c r="K992" s="100"/>
      <c r="L992" s="103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33"/>
      <c r="AO992" s="33"/>
      <c r="AP992" s="33"/>
      <c r="AQ992" s="33"/>
      <c r="AR992" s="33"/>
      <c r="AS992" s="33"/>
      <c r="AT992" s="33"/>
      <c r="AU992" s="33"/>
      <c r="AV992" s="33"/>
    </row>
    <row r="993" spans="1:48" s="12" customFormat="1" ht="12.75">
      <c r="A993" s="96">
        <f t="shared" si="58"/>
        <v>990</v>
      </c>
      <c r="B993" s="97"/>
      <c r="C993" s="98"/>
      <c r="D993" s="99"/>
      <c r="E993" s="97"/>
      <c r="F993" s="97"/>
      <c r="G993" s="97"/>
      <c r="H993" s="101"/>
      <c r="I993" s="106"/>
      <c r="J993" s="100"/>
      <c r="K993" s="97"/>
      <c r="L993" s="103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33"/>
      <c r="AO993" s="33"/>
      <c r="AP993" s="33"/>
      <c r="AQ993" s="33"/>
      <c r="AR993" s="33"/>
      <c r="AS993" s="33"/>
      <c r="AT993" s="33"/>
      <c r="AU993" s="33"/>
      <c r="AV993" s="33"/>
    </row>
    <row r="994" spans="1:48" s="12" customFormat="1" ht="12.75">
      <c r="A994" s="96">
        <f t="shared" si="58"/>
        <v>991</v>
      </c>
      <c r="B994" s="97"/>
      <c r="C994" s="98"/>
      <c r="D994" s="99"/>
      <c r="E994" s="97"/>
      <c r="F994" s="97"/>
      <c r="G994" s="97"/>
      <c r="H994" s="101"/>
      <c r="I994" s="106"/>
      <c r="J994" s="100"/>
      <c r="K994" s="100"/>
      <c r="L994" s="103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33"/>
      <c r="AO994" s="33"/>
      <c r="AP994" s="33"/>
      <c r="AQ994" s="33"/>
      <c r="AR994" s="33"/>
      <c r="AS994" s="33"/>
      <c r="AT994" s="33"/>
      <c r="AU994" s="33"/>
      <c r="AV994" s="33"/>
    </row>
    <row r="995" spans="1:48" s="12" customFormat="1" ht="12.75">
      <c r="A995" s="96">
        <f t="shared" si="58"/>
        <v>992</v>
      </c>
      <c r="B995" s="97"/>
      <c r="C995" s="98"/>
      <c r="D995" s="99"/>
      <c r="E995" s="97"/>
      <c r="F995" s="109"/>
      <c r="G995" s="97"/>
      <c r="H995" s="101"/>
      <c r="I995" s="106"/>
      <c r="J995" s="100"/>
      <c r="K995" s="100"/>
      <c r="L995" s="103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33"/>
      <c r="AO995" s="33"/>
      <c r="AP995" s="33"/>
      <c r="AQ995" s="33"/>
      <c r="AR995" s="33"/>
      <c r="AS995" s="33"/>
      <c r="AT995" s="33"/>
      <c r="AU995" s="33"/>
      <c r="AV995" s="33"/>
    </row>
    <row r="996" spans="1:48" s="12" customFormat="1" ht="12.75">
      <c r="A996" s="96">
        <f t="shared" si="58"/>
        <v>993</v>
      </c>
      <c r="B996" s="97"/>
      <c r="C996" s="98"/>
      <c r="D996" s="99"/>
      <c r="E996" s="97"/>
      <c r="F996" s="97"/>
      <c r="G996" s="97"/>
      <c r="H996" s="101"/>
      <c r="I996" s="106"/>
      <c r="J996" s="100"/>
      <c r="K996" s="100"/>
      <c r="L996" s="103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33"/>
      <c r="AO996" s="33"/>
      <c r="AP996" s="33"/>
      <c r="AQ996" s="33"/>
      <c r="AR996" s="33"/>
      <c r="AS996" s="33"/>
      <c r="AT996" s="33"/>
      <c r="AU996" s="33"/>
      <c r="AV996" s="33"/>
    </row>
    <row r="997" spans="1:48" s="12" customFormat="1" ht="12.75">
      <c r="A997" s="96">
        <f t="shared" si="58"/>
        <v>994</v>
      </c>
      <c r="B997" s="97"/>
      <c r="C997" s="98"/>
      <c r="D997" s="99"/>
      <c r="E997" s="97"/>
      <c r="F997" s="97"/>
      <c r="G997" s="97"/>
      <c r="H997" s="101"/>
      <c r="I997" s="106"/>
      <c r="J997" s="100"/>
      <c r="K997" s="100"/>
      <c r="L997" s="103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33"/>
      <c r="AO997" s="33"/>
      <c r="AP997" s="33"/>
      <c r="AQ997" s="33"/>
      <c r="AR997" s="33"/>
      <c r="AS997" s="33"/>
      <c r="AT997" s="33"/>
      <c r="AU997" s="33"/>
      <c r="AV997" s="33"/>
    </row>
    <row r="998" spans="1:48" s="12" customFormat="1" ht="12.75">
      <c r="A998" s="96">
        <f t="shared" si="58"/>
        <v>995</v>
      </c>
      <c r="B998" s="97"/>
      <c r="C998" s="98"/>
      <c r="D998" s="99"/>
      <c r="E998" s="97"/>
      <c r="F998" s="97"/>
      <c r="G998" s="97"/>
      <c r="H998" s="101"/>
      <c r="I998" s="106"/>
      <c r="J998" s="100"/>
      <c r="K998" s="100"/>
      <c r="L998" s="103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33"/>
      <c r="AO998" s="33"/>
      <c r="AP998" s="33"/>
      <c r="AQ998" s="33"/>
      <c r="AR998" s="33"/>
      <c r="AS998" s="33"/>
      <c r="AT998" s="33"/>
      <c r="AU998" s="33"/>
      <c r="AV998" s="33"/>
    </row>
    <row r="999" spans="1:48" s="12" customFormat="1" ht="12.75">
      <c r="A999" s="96">
        <f t="shared" si="58"/>
        <v>996</v>
      </c>
      <c r="B999" s="97"/>
      <c r="C999" s="98"/>
      <c r="D999" s="99"/>
      <c r="E999" s="97"/>
      <c r="F999" s="97"/>
      <c r="G999" s="97"/>
      <c r="H999" s="101"/>
      <c r="I999" s="106"/>
      <c r="J999" s="100"/>
      <c r="K999" s="97"/>
      <c r="L999" s="103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33"/>
      <c r="AO999" s="33"/>
      <c r="AP999" s="33"/>
      <c r="AQ999" s="33"/>
      <c r="AR999" s="33"/>
      <c r="AS999" s="33"/>
      <c r="AT999" s="33"/>
      <c r="AU999" s="33"/>
      <c r="AV999" s="33"/>
    </row>
    <row r="1000" spans="1:48" s="12" customFormat="1" ht="12.75">
      <c r="A1000" s="96">
        <f t="shared" si="58"/>
        <v>997</v>
      </c>
      <c r="B1000" s="97"/>
      <c r="C1000" s="98"/>
      <c r="D1000" s="99"/>
      <c r="E1000" s="97"/>
      <c r="F1000" s="97"/>
      <c r="G1000" s="97"/>
      <c r="H1000" s="101"/>
      <c r="I1000" s="106"/>
      <c r="J1000" s="100"/>
      <c r="K1000" s="100"/>
      <c r="L1000" s="103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33"/>
      <c r="AO1000" s="33"/>
      <c r="AP1000" s="33"/>
      <c r="AQ1000" s="33"/>
      <c r="AR1000" s="33"/>
      <c r="AS1000" s="33"/>
      <c r="AT1000" s="33"/>
      <c r="AU1000" s="33"/>
      <c r="AV1000" s="33"/>
    </row>
    <row r="1001" spans="1:48" s="12" customFormat="1" ht="12.75">
      <c r="A1001" s="96">
        <f t="shared" si="58"/>
        <v>998</v>
      </c>
      <c r="B1001" s="97"/>
      <c r="C1001" s="98"/>
      <c r="D1001" s="99"/>
      <c r="E1001" s="97"/>
      <c r="F1001" s="97"/>
      <c r="G1001" s="97"/>
      <c r="H1001" s="101"/>
      <c r="I1001" s="106"/>
      <c r="J1001" s="100"/>
      <c r="K1001" s="100"/>
      <c r="L1001" s="103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33"/>
      <c r="AO1001" s="33"/>
      <c r="AP1001" s="33"/>
      <c r="AQ1001" s="33"/>
      <c r="AR1001" s="33"/>
      <c r="AS1001" s="33"/>
      <c r="AT1001" s="33"/>
      <c r="AU1001" s="33"/>
      <c r="AV1001" s="33"/>
    </row>
    <row r="1002" spans="1:12" ht="12.75">
      <c r="A1002" s="96">
        <f t="shared" si="58"/>
        <v>999</v>
      </c>
      <c r="B1002" s="97"/>
      <c r="C1002" s="98"/>
      <c r="D1002" s="99"/>
      <c r="E1002" s="97"/>
      <c r="F1002" s="97"/>
      <c r="G1002" s="97"/>
      <c r="H1002" s="101"/>
      <c r="I1002" s="106"/>
      <c r="J1002" s="100"/>
      <c r="K1002" s="100"/>
      <c r="L1002" s="103"/>
    </row>
    <row r="1003" spans="1:48" s="12" customFormat="1" ht="12.75">
      <c r="A1003" s="96">
        <f t="shared" si="58"/>
        <v>1000</v>
      </c>
      <c r="B1003" s="97"/>
      <c r="C1003" s="98"/>
      <c r="D1003" s="99"/>
      <c r="E1003" s="97"/>
      <c r="F1003" s="97"/>
      <c r="G1003" s="97"/>
      <c r="H1003" s="101"/>
      <c r="I1003" s="106"/>
      <c r="J1003" s="100"/>
      <c r="K1003" s="100"/>
      <c r="L1003" s="103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33"/>
      <c r="AO1003" s="33"/>
      <c r="AP1003" s="33"/>
      <c r="AQ1003" s="33"/>
      <c r="AR1003" s="33"/>
      <c r="AS1003" s="33"/>
      <c r="AT1003" s="33"/>
      <c r="AU1003" s="33"/>
      <c r="AV1003" s="33"/>
    </row>
    <row r="1004" spans="1:48" s="12" customFormat="1" ht="12.75">
      <c r="A1004" s="96">
        <f t="shared" si="58"/>
        <v>1001</v>
      </c>
      <c r="B1004" s="97"/>
      <c r="C1004" s="98"/>
      <c r="D1004" s="99"/>
      <c r="E1004" s="97"/>
      <c r="F1004" s="97"/>
      <c r="G1004" s="97"/>
      <c r="H1004" s="101"/>
      <c r="I1004" s="106"/>
      <c r="J1004" s="100"/>
      <c r="K1004" s="100"/>
      <c r="L1004" s="103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33"/>
      <c r="AO1004" s="33"/>
      <c r="AP1004" s="33"/>
      <c r="AQ1004" s="33"/>
      <c r="AR1004" s="33"/>
      <c r="AS1004" s="33"/>
      <c r="AT1004" s="33"/>
      <c r="AU1004" s="33"/>
      <c r="AV1004" s="33"/>
    </row>
    <row r="1005" spans="1:48" s="12" customFormat="1" ht="12.75">
      <c r="A1005" s="96">
        <f t="shared" si="58"/>
        <v>1002</v>
      </c>
      <c r="B1005" s="97"/>
      <c r="C1005" s="98"/>
      <c r="D1005" s="99"/>
      <c r="E1005" s="97"/>
      <c r="F1005" s="97"/>
      <c r="G1005" s="97"/>
      <c r="H1005" s="101"/>
      <c r="I1005" s="106"/>
      <c r="J1005" s="100"/>
      <c r="K1005" s="100"/>
      <c r="L1005" s="103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33"/>
      <c r="AO1005" s="33"/>
      <c r="AP1005" s="33"/>
      <c r="AQ1005" s="33"/>
      <c r="AR1005" s="33"/>
      <c r="AS1005" s="33"/>
      <c r="AT1005" s="33"/>
      <c r="AU1005" s="33"/>
      <c r="AV1005" s="33"/>
    </row>
    <row r="1006" spans="1:48" s="12" customFormat="1" ht="12.75">
      <c r="A1006" s="96">
        <f t="shared" si="58"/>
        <v>1003</v>
      </c>
      <c r="B1006" s="97"/>
      <c r="C1006" s="98"/>
      <c r="D1006" s="99"/>
      <c r="E1006" s="97"/>
      <c r="F1006" s="97"/>
      <c r="G1006" s="97"/>
      <c r="H1006" s="101"/>
      <c r="I1006" s="106"/>
      <c r="J1006" s="100"/>
      <c r="K1006" s="100"/>
      <c r="L1006" s="103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33"/>
      <c r="AO1006" s="33"/>
      <c r="AP1006" s="33"/>
      <c r="AQ1006" s="33"/>
      <c r="AR1006" s="33"/>
      <c r="AS1006" s="33"/>
      <c r="AT1006" s="33"/>
      <c r="AU1006" s="33"/>
      <c r="AV1006" s="33"/>
    </row>
    <row r="1007" spans="1:48" s="12" customFormat="1" ht="12.75">
      <c r="A1007" s="96">
        <f t="shared" si="58"/>
        <v>1004</v>
      </c>
      <c r="B1007" s="97"/>
      <c r="C1007" s="98"/>
      <c r="D1007" s="99"/>
      <c r="E1007" s="97"/>
      <c r="F1007" s="97"/>
      <c r="G1007" s="97"/>
      <c r="H1007" s="101"/>
      <c r="I1007" s="106"/>
      <c r="J1007" s="100"/>
      <c r="K1007" s="100"/>
      <c r="L1007" s="103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33"/>
      <c r="AO1007" s="33"/>
      <c r="AP1007" s="33"/>
      <c r="AQ1007" s="33"/>
      <c r="AR1007" s="33"/>
      <c r="AS1007" s="33"/>
      <c r="AT1007" s="33"/>
      <c r="AU1007" s="33"/>
      <c r="AV1007" s="33"/>
    </row>
    <row r="1008" spans="1:48" s="12" customFormat="1" ht="12.75">
      <c r="A1008" s="96">
        <f t="shared" si="58"/>
        <v>1005</v>
      </c>
      <c r="B1008" s="97"/>
      <c r="C1008" s="98"/>
      <c r="D1008" s="99"/>
      <c r="E1008" s="97"/>
      <c r="F1008" s="97"/>
      <c r="G1008" s="97"/>
      <c r="H1008" s="101"/>
      <c r="I1008" s="106"/>
      <c r="J1008" s="100"/>
      <c r="K1008" s="100"/>
      <c r="L1008" s="103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33"/>
      <c r="AO1008" s="33"/>
      <c r="AP1008" s="33"/>
      <c r="AQ1008" s="33"/>
      <c r="AR1008" s="33"/>
      <c r="AS1008" s="33"/>
      <c r="AT1008" s="33"/>
      <c r="AU1008" s="33"/>
      <c r="AV1008" s="33"/>
    </row>
    <row r="1009" spans="1:12" ht="12.75">
      <c r="A1009" s="96">
        <f t="shared" si="58"/>
        <v>1006</v>
      </c>
      <c r="B1009" s="97"/>
      <c r="C1009" s="98"/>
      <c r="D1009" s="99"/>
      <c r="E1009" s="97"/>
      <c r="F1009" s="97"/>
      <c r="G1009" s="97"/>
      <c r="H1009" s="101"/>
      <c r="I1009" s="106"/>
      <c r="J1009" s="100"/>
      <c r="K1009" s="100"/>
      <c r="L1009" s="103"/>
    </row>
    <row r="1010" spans="1:48" s="12" customFormat="1" ht="12.75">
      <c r="A1010" s="96">
        <f t="shared" si="58"/>
        <v>1007</v>
      </c>
      <c r="B1010" s="97"/>
      <c r="C1010" s="98"/>
      <c r="D1010" s="99"/>
      <c r="E1010" s="97"/>
      <c r="F1010" s="97"/>
      <c r="G1010" s="97"/>
      <c r="H1010" s="101"/>
      <c r="I1010" s="106"/>
      <c r="J1010" s="100"/>
      <c r="K1010" s="100"/>
      <c r="L1010" s="103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33"/>
      <c r="AO1010" s="33"/>
      <c r="AP1010" s="33"/>
      <c r="AQ1010" s="33"/>
      <c r="AR1010" s="33"/>
      <c r="AS1010" s="33"/>
      <c r="AT1010" s="33"/>
      <c r="AU1010" s="33"/>
      <c r="AV1010" s="33"/>
    </row>
    <row r="1011" spans="1:48" s="12" customFormat="1" ht="12.75">
      <c r="A1011" s="96">
        <f t="shared" si="58"/>
        <v>1008</v>
      </c>
      <c r="B1011" s="97"/>
      <c r="C1011" s="98"/>
      <c r="D1011" s="99"/>
      <c r="E1011" s="97"/>
      <c r="F1011" s="97"/>
      <c r="G1011" s="97"/>
      <c r="H1011" s="101"/>
      <c r="I1011" s="106"/>
      <c r="J1011" s="100"/>
      <c r="K1011" s="100"/>
      <c r="L1011" s="103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33"/>
      <c r="AO1011" s="33"/>
      <c r="AP1011" s="33"/>
      <c r="AQ1011" s="33"/>
      <c r="AR1011" s="33"/>
      <c r="AS1011" s="33"/>
      <c r="AT1011" s="33"/>
      <c r="AU1011" s="33"/>
      <c r="AV1011" s="33"/>
    </row>
    <row r="1012" spans="1:48" s="12" customFormat="1" ht="12.75">
      <c r="A1012" s="96">
        <f t="shared" si="58"/>
        <v>1009</v>
      </c>
      <c r="B1012" s="97"/>
      <c r="C1012" s="98"/>
      <c r="D1012" s="99"/>
      <c r="E1012" s="97"/>
      <c r="F1012" s="97"/>
      <c r="G1012" s="97"/>
      <c r="H1012" s="101"/>
      <c r="I1012" s="106"/>
      <c r="J1012" s="100"/>
      <c r="K1012" s="100"/>
      <c r="L1012" s="103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33"/>
      <c r="AO1012" s="33"/>
      <c r="AP1012" s="33"/>
      <c r="AQ1012" s="33"/>
      <c r="AR1012" s="33"/>
      <c r="AS1012" s="33"/>
      <c r="AT1012" s="33"/>
      <c r="AU1012" s="33"/>
      <c r="AV1012" s="33"/>
    </row>
    <row r="1013" spans="1:12" ht="12.75">
      <c r="A1013" s="96">
        <f t="shared" si="58"/>
        <v>1010</v>
      </c>
      <c r="B1013" s="97"/>
      <c r="C1013" s="98"/>
      <c r="D1013" s="99"/>
      <c r="E1013" s="97"/>
      <c r="F1013" s="97"/>
      <c r="G1013" s="97"/>
      <c r="H1013" s="101"/>
      <c r="I1013" s="106"/>
      <c r="J1013" s="100"/>
      <c r="K1013" s="100"/>
      <c r="L1013" s="103"/>
    </row>
    <row r="1014" spans="1:48" s="12" customFormat="1" ht="12.75">
      <c r="A1014" s="96">
        <f t="shared" si="58"/>
        <v>1011</v>
      </c>
      <c r="B1014" s="97"/>
      <c r="C1014" s="98"/>
      <c r="D1014" s="99"/>
      <c r="E1014" s="97"/>
      <c r="F1014" s="97"/>
      <c r="G1014" s="109"/>
      <c r="H1014" s="101"/>
      <c r="I1014" s="106"/>
      <c r="J1014" s="100"/>
      <c r="K1014" s="100"/>
      <c r="L1014" s="103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33"/>
      <c r="AO1014" s="33"/>
      <c r="AP1014" s="33"/>
      <c r="AQ1014" s="33"/>
      <c r="AR1014" s="33"/>
      <c r="AS1014" s="33"/>
      <c r="AT1014" s="33"/>
      <c r="AU1014" s="33"/>
      <c r="AV1014" s="33"/>
    </row>
    <row r="1015" spans="1:48" s="12" customFormat="1" ht="12.75">
      <c r="A1015" s="96">
        <f t="shared" si="58"/>
        <v>1012</v>
      </c>
      <c r="B1015" s="97"/>
      <c r="C1015" s="98"/>
      <c r="D1015" s="99"/>
      <c r="E1015" s="97"/>
      <c r="F1015" s="97"/>
      <c r="G1015" s="109"/>
      <c r="H1015" s="101"/>
      <c r="I1015" s="106"/>
      <c r="J1015" s="100"/>
      <c r="K1015" s="97"/>
      <c r="L1015" s="103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33"/>
      <c r="AO1015" s="33"/>
      <c r="AP1015" s="33"/>
      <c r="AQ1015" s="33"/>
      <c r="AR1015" s="33"/>
      <c r="AS1015" s="33"/>
      <c r="AT1015" s="33"/>
      <c r="AU1015" s="33"/>
      <c r="AV1015" s="33"/>
    </row>
    <row r="1016" spans="1:48" s="12" customFormat="1" ht="12.75">
      <c r="A1016" s="96">
        <f t="shared" si="58"/>
        <v>1013</v>
      </c>
      <c r="B1016" s="97"/>
      <c r="C1016" s="98"/>
      <c r="D1016" s="99"/>
      <c r="E1016" s="97"/>
      <c r="F1016" s="109"/>
      <c r="G1016" s="109"/>
      <c r="H1016" s="101"/>
      <c r="I1016" s="106"/>
      <c r="J1016" s="100"/>
      <c r="K1016" s="100"/>
      <c r="L1016" s="103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33"/>
      <c r="AO1016" s="33"/>
      <c r="AP1016" s="33"/>
      <c r="AQ1016" s="33"/>
      <c r="AR1016" s="33"/>
      <c r="AS1016" s="33"/>
      <c r="AT1016" s="33"/>
      <c r="AU1016" s="33"/>
      <c r="AV1016" s="33"/>
    </row>
    <row r="1017" spans="1:48" s="12" customFormat="1" ht="12.75">
      <c r="A1017" s="96">
        <f t="shared" si="58"/>
        <v>1014</v>
      </c>
      <c r="B1017" s="97"/>
      <c r="C1017" s="98"/>
      <c r="D1017" s="99"/>
      <c r="E1017" s="97"/>
      <c r="F1017" s="97"/>
      <c r="G1017" s="97"/>
      <c r="H1017" s="101"/>
      <c r="I1017" s="106"/>
      <c r="J1017" s="100"/>
      <c r="K1017" s="100"/>
      <c r="L1017" s="103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33"/>
      <c r="AO1017" s="33"/>
      <c r="AP1017" s="33"/>
      <c r="AQ1017" s="33"/>
      <c r="AR1017" s="33"/>
      <c r="AS1017" s="33"/>
      <c r="AT1017" s="33"/>
      <c r="AU1017" s="33"/>
      <c r="AV1017" s="33"/>
    </row>
    <row r="1018" spans="1:48" s="12" customFormat="1" ht="12.75">
      <c r="A1018" s="96">
        <f t="shared" si="58"/>
        <v>1015</v>
      </c>
      <c r="B1018" s="97"/>
      <c r="C1018" s="98"/>
      <c r="D1018" s="99"/>
      <c r="E1018" s="97"/>
      <c r="F1018" s="97"/>
      <c r="G1018" s="97"/>
      <c r="H1018" s="101"/>
      <c r="I1018" s="106"/>
      <c r="J1018" s="100"/>
      <c r="K1018" s="100"/>
      <c r="L1018" s="103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33"/>
      <c r="AO1018" s="33"/>
      <c r="AP1018" s="33"/>
      <c r="AQ1018" s="33"/>
      <c r="AR1018" s="33"/>
      <c r="AS1018" s="33"/>
      <c r="AT1018" s="33"/>
      <c r="AU1018" s="33"/>
      <c r="AV1018" s="33"/>
    </row>
    <row r="1019" spans="1:12" ht="12.75">
      <c r="A1019" s="96">
        <f t="shared" si="58"/>
        <v>1016</v>
      </c>
      <c r="B1019" s="97"/>
      <c r="C1019" s="98"/>
      <c r="D1019" s="99"/>
      <c r="E1019" s="97"/>
      <c r="F1019" s="97"/>
      <c r="G1019" s="97"/>
      <c r="H1019" s="101"/>
      <c r="I1019" s="106"/>
      <c r="J1019" s="100"/>
      <c r="K1019" s="100"/>
      <c r="L1019" s="103"/>
    </row>
    <row r="1020" spans="1:48" s="12" customFormat="1" ht="12.75">
      <c r="A1020" s="96">
        <f t="shared" si="58"/>
        <v>1017</v>
      </c>
      <c r="B1020" s="97"/>
      <c r="C1020" s="98"/>
      <c r="D1020" s="99"/>
      <c r="E1020" s="97"/>
      <c r="F1020" s="109"/>
      <c r="G1020" s="109"/>
      <c r="H1020" s="101"/>
      <c r="I1020" s="106"/>
      <c r="J1020" s="100"/>
      <c r="K1020" s="100"/>
      <c r="L1020" s="103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33"/>
      <c r="AO1020" s="33"/>
      <c r="AP1020" s="33"/>
      <c r="AQ1020" s="33"/>
      <c r="AR1020" s="33"/>
      <c r="AS1020" s="33"/>
      <c r="AT1020" s="33"/>
      <c r="AU1020" s="33"/>
      <c r="AV1020" s="33"/>
    </row>
    <row r="1021" spans="1:48" s="12" customFormat="1" ht="12.75">
      <c r="A1021" s="96">
        <f t="shared" si="58"/>
        <v>1018</v>
      </c>
      <c r="B1021" s="97"/>
      <c r="C1021" s="98"/>
      <c r="D1021" s="99"/>
      <c r="E1021" s="97"/>
      <c r="F1021" s="97"/>
      <c r="G1021" s="97"/>
      <c r="H1021" s="101"/>
      <c r="I1021" s="106"/>
      <c r="J1021" s="100"/>
      <c r="K1021" s="97"/>
      <c r="L1021" s="103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33"/>
      <c r="AO1021" s="33"/>
      <c r="AP1021" s="33"/>
      <c r="AQ1021" s="33"/>
      <c r="AR1021" s="33"/>
      <c r="AS1021" s="33"/>
      <c r="AT1021" s="33"/>
      <c r="AU1021" s="33"/>
      <c r="AV1021" s="33"/>
    </row>
    <row r="1022" spans="1:48" s="12" customFormat="1" ht="12.75">
      <c r="A1022" s="96">
        <f t="shared" si="58"/>
        <v>1019</v>
      </c>
      <c r="B1022" s="97"/>
      <c r="C1022" s="98"/>
      <c r="D1022" s="99"/>
      <c r="E1022" s="97"/>
      <c r="F1022" s="97"/>
      <c r="G1022" s="109"/>
      <c r="H1022" s="101"/>
      <c r="I1022" s="106"/>
      <c r="J1022" s="100"/>
      <c r="K1022" s="100"/>
      <c r="L1022" s="103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33"/>
      <c r="AO1022" s="33"/>
      <c r="AP1022" s="33"/>
      <c r="AQ1022" s="33"/>
      <c r="AR1022" s="33"/>
      <c r="AS1022" s="33"/>
      <c r="AT1022" s="33"/>
      <c r="AU1022" s="33"/>
      <c r="AV1022" s="33"/>
    </row>
    <row r="1023" spans="1:48" s="12" customFormat="1" ht="12.75">
      <c r="A1023" s="96">
        <f t="shared" si="58"/>
        <v>1020</v>
      </c>
      <c r="B1023" s="97"/>
      <c r="C1023" s="98"/>
      <c r="D1023" s="99"/>
      <c r="E1023" s="97"/>
      <c r="F1023" s="97"/>
      <c r="G1023" s="109"/>
      <c r="H1023" s="101"/>
      <c r="I1023" s="106"/>
      <c r="J1023" s="100"/>
      <c r="K1023" s="100"/>
      <c r="L1023" s="103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33"/>
      <c r="AO1023" s="33"/>
      <c r="AP1023" s="33"/>
      <c r="AQ1023" s="33"/>
      <c r="AR1023" s="33"/>
      <c r="AS1023" s="33"/>
      <c r="AT1023" s="33"/>
      <c r="AU1023" s="33"/>
      <c r="AV1023" s="33"/>
    </row>
    <row r="1024" spans="1:12" ht="12.75">
      <c r="A1024" s="96">
        <f t="shared" si="58"/>
        <v>1021</v>
      </c>
      <c r="B1024" s="97"/>
      <c r="C1024" s="98"/>
      <c r="D1024" s="99"/>
      <c r="E1024" s="97"/>
      <c r="F1024" s="97"/>
      <c r="G1024" s="109"/>
      <c r="H1024" s="101"/>
      <c r="I1024" s="106"/>
      <c r="J1024" s="100"/>
      <c r="K1024" s="100"/>
      <c r="L1024" s="103"/>
    </row>
    <row r="1025" spans="1:48" s="12" customFormat="1" ht="12.75">
      <c r="A1025" s="96">
        <f t="shared" si="58"/>
        <v>1022</v>
      </c>
      <c r="B1025" s="97"/>
      <c r="C1025" s="98"/>
      <c r="D1025" s="99"/>
      <c r="E1025" s="97"/>
      <c r="F1025" s="97"/>
      <c r="G1025" s="109"/>
      <c r="H1025" s="101"/>
      <c r="I1025" s="106"/>
      <c r="J1025" s="100"/>
      <c r="K1025" s="100"/>
      <c r="L1025" s="103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33"/>
      <c r="AO1025" s="33"/>
      <c r="AP1025" s="33"/>
      <c r="AQ1025" s="33"/>
      <c r="AR1025" s="33"/>
      <c r="AS1025" s="33"/>
      <c r="AT1025" s="33"/>
      <c r="AU1025" s="33"/>
      <c r="AV1025" s="33"/>
    </row>
    <row r="1026" spans="1:48" s="12" customFormat="1" ht="12.75">
      <c r="A1026" s="96">
        <f t="shared" si="58"/>
        <v>1023</v>
      </c>
      <c r="B1026" s="97"/>
      <c r="C1026" s="98"/>
      <c r="D1026" s="99"/>
      <c r="E1026" s="97"/>
      <c r="F1026" s="97"/>
      <c r="G1026" s="109"/>
      <c r="H1026" s="101"/>
      <c r="I1026" s="106"/>
      <c r="J1026" s="100"/>
      <c r="K1026" s="100"/>
      <c r="L1026" s="103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33"/>
      <c r="AO1026" s="33"/>
      <c r="AP1026" s="33"/>
      <c r="AQ1026" s="33"/>
      <c r="AR1026" s="33"/>
      <c r="AS1026" s="33"/>
      <c r="AT1026" s="33"/>
      <c r="AU1026" s="33"/>
      <c r="AV1026" s="33"/>
    </row>
    <row r="1027" spans="1:12" ht="12.75">
      <c r="A1027" s="96">
        <f t="shared" si="58"/>
        <v>1024</v>
      </c>
      <c r="B1027" s="97"/>
      <c r="C1027" s="98"/>
      <c r="D1027" s="99"/>
      <c r="E1027" s="97"/>
      <c r="F1027" s="97"/>
      <c r="G1027" s="109"/>
      <c r="H1027" s="101"/>
      <c r="I1027" s="106"/>
      <c r="J1027" s="100"/>
      <c r="K1027" s="100"/>
      <c r="L1027" s="103"/>
    </row>
    <row r="1028" spans="1:48" s="12" customFormat="1" ht="12.75">
      <c r="A1028" s="96">
        <f t="shared" si="58"/>
        <v>1025</v>
      </c>
      <c r="B1028" s="97"/>
      <c r="C1028" s="98"/>
      <c r="D1028" s="99"/>
      <c r="E1028" s="97"/>
      <c r="F1028" s="109"/>
      <c r="G1028" s="109"/>
      <c r="H1028" s="101"/>
      <c r="I1028" s="106"/>
      <c r="J1028" s="100"/>
      <c r="K1028" s="100"/>
      <c r="L1028" s="103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33"/>
      <c r="AO1028" s="33"/>
      <c r="AP1028" s="33"/>
      <c r="AQ1028" s="33"/>
      <c r="AR1028" s="33"/>
      <c r="AS1028" s="33"/>
      <c r="AT1028" s="33"/>
      <c r="AU1028" s="33"/>
      <c r="AV1028" s="33"/>
    </row>
    <row r="1029" spans="1:12" ht="12.75">
      <c r="A1029" s="96">
        <f aca="true" t="shared" si="59" ref="A1029:A1092">A1028+1</f>
        <v>1026</v>
      </c>
      <c r="B1029" s="97"/>
      <c r="C1029" s="98"/>
      <c r="D1029" s="99"/>
      <c r="E1029" s="97"/>
      <c r="F1029" s="97"/>
      <c r="G1029" s="97"/>
      <c r="H1029" s="101"/>
      <c r="I1029" s="106"/>
      <c r="J1029" s="100"/>
      <c r="K1029" s="100"/>
      <c r="L1029" s="103"/>
    </row>
    <row r="1030" spans="1:48" s="12" customFormat="1" ht="12.75">
      <c r="A1030" s="96">
        <f t="shared" si="59"/>
        <v>1027</v>
      </c>
      <c r="B1030" s="97"/>
      <c r="C1030" s="98"/>
      <c r="D1030" s="99"/>
      <c r="E1030" s="97"/>
      <c r="F1030" s="97"/>
      <c r="G1030" s="97"/>
      <c r="H1030" s="101"/>
      <c r="I1030" s="106"/>
      <c r="J1030" s="100"/>
      <c r="K1030" s="100"/>
      <c r="L1030" s="103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33"/>
      <c r="AO1030" s="33"/>
      <c r="AP1030" s="33"/>
      <c r="AQ1030" s="33"/>
      <c r="AR1030" s="33"/>
      <c r="AS1030" s="33"/>
      <c r="AT1030" s="33"/>
      <c r="AU1030" s="33"/>
      <c r="AV1030" s="33"/>
    </row>
    <row r="1031" spans="1:12" ht="12.75">
      <c r="A1031" s="96">
        <f t="shared" si="59"/>
        <v>1028</v>
      </c>
      <c r="B1031" s="97"/>
      <c r="C1031" s="98"/>
      <c r="D1031" s="99"/>
      <c r="E1031" s="97"/>
      <c r="F1031" s="97"/>
      <c r="G1031" s="97"/>
      <c r="H1031" s="101"/>
      <c r="I1031" s="106"/>
      <c r="J1031" s="107"/>
      <c r="K1031" s="100"/>
      <c r="L1031" s="103"/>
    </row>
    <row r="1032" spans="1:48" s="12" customFormat="1" ht="12.75">
      <c r="A1032" s="96">
        <f t="shared" si="59"/>
        <v>1029</v>
      </c>
      <c r="B1032" s="97"/>
      <c r="C1032" s="98"/>
      <c r="D1032" s="99"/>
      <c r="E1032" s="97"/>
      <c r="F1032" s="97"/>
      <c r="G1032" s="97"/>
      <c r="H1032" s="101"/>
      <c r="I1032" s="106"/>
      <c r="J1032" s="107"/>
      <c r="K1032" s="100"/>
      <c r="L1032" s="103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33"/>
      <c r="AO1032" s="33"/>
      <c r="AP1032" s="33"/>
      <c r="AQ1032" s="33"/>
      <c r="AR1032" s="33"/>
      <c r="AS1032" s="33"/>
      <c r="AT1032" s="33"/>
      <c r="AU1032" s="33"/>
      <c r="AV1032" s="33"/>
    </row>
    <row r="1033" spans="1:48" s="12" customFormat="1" ht="12.75">
      <c r="A1033" s="96">
        <f t="shared" si="59"/>
        <v>1030</v>
      </c>
      <c r="B1033" s="97"/>
      <c r="C1033" s="98"/>
      <c r="D1033" s="99"/>
      <c r="E1033" s="97"/>
      <c r="F1033" s="97"/>
      <c r="G1033" s="97"/>
      <c r="H1033" s="101"/>
      <c r="I1033" s="106"/>
      <c r="J1033" s="100"/>
      <c r="K1033" s="100"/>
      <c r="L1033" s="103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33"/>
      <c r="AO1033" s="33"/>
      <c r="AP1033" s="33"/>
      <c r="AQ1033" s="33"/>
      <c r="AR1033" s="33"/>
      <c r="AS1033" s="33"/>
      <c r="AT1033" s="33"/>
      <c r="AU1033" s="33"/>
      <c r="AV1033" s="33"/>
    </row>
    <row r="1034" spans="1:48" s="12" customFormat="1" ht="12.75">
      <c r="A1034" s="96">
        <f t="shared" si="59"/>
        <v>1031</v>
      </c>
      <c r="B1034" s="97"/>
      <c r="C1034" s="98"/>
      <c r="D1034" s="99"/>
      <c r="E1034" s="97"/>
      <c r="F1034" s="97"/>
      <c r="G1034" s="97"/>
      <c r="H1034" s="101"/>
      <c r="I1034" s="106"/>
      <c r="J1034" s="100"/>
      <c r="K1034" s="100"/>
      <c r="L1034" s="103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33"/>
      <c r="AO1034" s="33"/>
      <c r="AP1034" s="33"/>
      <c r="AQ1034" s="33"/>
      <c r="AR1034" s="33"/>
      <c r="AS1034" s="33"/>
      <c r="AT1034" s="33"/>
      <c r="AU1034" s="33"/>
      <c r="AV1034" s="33"/>
    </row>
    <row r="1035" spans="1:48" s="12" customFormat="1" ht="12.75">
      <c r="A1035" s="96">
        <f t="shared" si="59"/>
        <v>1032</v>
      </c>
      <c r="B1035" s="97"/>
      <c r="C1035" s="98"/>
      <c r="D1035" s="99"/>
      <c r="E1035" s="97"/>
      <c r="F1035" s="97"/>
      <c r="G1035" s="97"/>
      <c r="H1035" s="101"/>
      <c r="I1035" s="106"/>
      <c r="J1035" s="100"/>
      <c r="K1035" s="100"/>
      <c r="L1035" s="103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33"/>
      <c r="AO1035" s="33"/>
      <c r="AP1035" s="33"/>
      <c r="AQ1035" s="33"/>
      <c r="AR1035" s="33"/>
      <c r="AS1035" s="33"/>
      <c r="AT1035" s="33"/>
      <c r="AU1035" s="33"/>
      <c r="AV1035" s="33"/>
    </row>
    <row r="1036" spans="1:12" ht="12.75">
      <c r="A1036" s="96">
        <f t="shared" si="59"/>
        <v>1033</v>
      </c>
      <c r="B1036" s="97"/>
      <c r="C1036" s="98"/>
      <c r="D1036" s="99"/>
      <c r="E1036" s="97"/>
      <c r="F1036" s="97"/>
      <c r="G1036" s="97"/>
      <c r="H1036" s="101"/>
      <c r="I1036" s="100"/>
      <c r="J1036" s="100"/>
      <c r="K1036" s="97"/>
      <c r="L1036" s="103"/>
    </row>
    <row r="1037" spans="1:48" s="12" customFormat="1" ht="12.75">
      <c r="A1037" s="96">
        <f t="shared" si="59"/>
        <v>1034</v>
      </c>
      <c r="B1037" s="97"/>
      <c r="C1037" s="98"/>
      <c r="D1037" s="99"/>
      <c r="E1037" s="97"/>
      <c r="F1037" s="97"/>
      <c r="G1037" s="97"/>
      <c r="H1037" s="101"/>
      <c r="I1037" s="106"/>
      <c r="J1037" s="100"/>
      <c r="K1037" s="100"/>
      <c r="L1037" s="103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33"/>
      <c r="AO1037" s="33"/>
      <c r="AP1037" s="33"/>
      <c r="AQ1037" s="33"/>
      <c r="AR1037" s="33"/>
      <c r="AS1037" s="33"/>
      <c r="AT1037" s="33"/>
      <c r="AU1037" s="33"/>
      <c r="AV1037" s="33"/>
    </row>
    <row r="1038" spans="1:12" ht="12.75">
      <c r="A1038" s="96">
        <f t="shared" si="59"/>
        <v>1035</v>
      </c>
      <c r="B1038" s="97"/>
      <c r="C1038" s="98"/>
      <c r="D1038" s="99"/>
      <c r="E1038" s="97"/>
      <c r="F1038" s="97"/>
      <c r="G1038" s="97"/>
      <c r="H1038" s="101"/>
      <c r="I1038" s="106"/>
      <c r="J1038" s="100"/>
      <c r="K1038" s="100"/>
      <c r="L1038" s="103"/>
    </row>
    <row r="1039" spans="1:48" s="12" customFormat="1" ht="12.75">
      <c r="A1039" s="96">
        <f t="shared" si="59"/>
        <v>1036</v>
      </c>
      <c r="B1039" s="97"/>
      <c r="C1039" s="98"/>
      <c r="D1039" s="99"/>
      <c r="E1039" s="97"/>
      <c r="F1039" s="97"/>
      <c r="G1039" s="97"/>
      <c r="H1039" s="101"/>
      <c r="I1039" s="106"/>
      <c r="J1039" s="100"/>
      <c r="K1039" s="100"/>
      <c r="L1039" s="103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33"/>
      <c r="AO1039" s="33"/>
      <c r="AP1039" s="33"/>
      <c r="AQ1039" s="33"/>
      <c r="AR1039" s="33"/>
      <c r="AS1039" s="33"/>
      <c r="AT1039" s="33"/>
      <c r="AU1039" s="33"/>
      <c r="AV1039" s="33"/>
    </row>
    <row r="1040" spans="1:48" s="12" customFormat="1" ht="12.75">
      <c r="A1040" s="96">
        <f t="shared" si="59"/>
        <v>1037</v>
      </c>
      <c r="B1040" s="97"/>
      <c r="C1040" s="98"/>
      <c r="D1040" s="99"/>
      <c r="E1040" s="97"/>
      <c r="F1040" s="97"/>
      <c r="G1040" s="97"/>
      <c r="H1040" s="101"/>
      <c r="I1040" s="106"/>
      <c r="J1040" s="100"/>
      <c r="K1040" s="100"/>
      <c r="L1040" s="103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33"/>
      <c r="AO1040" s="33"/>
      <c r="AP1040" s="33"/>
      <c r="AQ1040" s="33"/>
      <c r="AR1040" s="33"/>
      <c r="AS1040" s="33"/>
      <c r="AT1040" s="33"/>
      <c r="AU1040" s="33"/>
      <c r="AV1040" s="33"/>
    </row>
    <row r="1041" spans="1:12" ht="12.75">
      <c r="A1041" s="96">
        <f t="shared" si="59"/>
        <v>1038</v>
      </c>
      <c r="B1041" s="97"/>
      <c r="C1041" s="98"/>
      <c r="D1041" s="99"/>
      <c r="E1041" s="97"/>
      <c r="F1041" s="97"/>
      <c r="G1041" s="97"/>
      <c r="H1041" s="101"/>
      <c r="I1041" s="106"/>
      <c r="J1041" s="100"/>
      <c r="K1041" s="100"/>
      <c r="L1041" s="103"/>
    </row>
    <row r="1042" spans="1:48" s="12" customFormat="1" ht="12.75">
      <c r="A1042" s="96">
        <f t="shared" si="59"/>
        <v>1039</v>
      </c>
      <c r="B1042" s="97"/>
      <c r="C1042" s="98"/>
      <c r="D1042" s="99"/>
      <c r="E1042" s="97"/>
      <c r="F1042" s="97"/>
      <c r="G1042" s="97"/>
      <c r="H1042" s="101"/>
      <c r="I1042" s="106"/>
      <c r="J1042" s="100"/>
      <c r="K1042" s="100"/>
      <c r="L1042" s="103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33"/>
      <c r="AO1042" s="33"/>
      <c r="AP1042" s="33"/>
      <c r="AQ1042" s="33"/>
      <c r="AR1042" s="33"/>
      <c r="AS1042" s="33"/>
      <c r="AT1042" s="33"/>
      <c r="AU1042" s="33"/>
      <c r="AV1042" s="33"/>
    </row>
    <row r="1043" spans="1:48" s="12" customFormat="1" ht="12.75">
      <c r="A1043" s="96">
        <f t="shared" si="59"/>
        <v>1040</v>
      </c>
      <c r="B1043" s="97"/>
      <c r="C1043" s="98"/>
      <c r="D1043" s="99"/>
      <c r="E1043" s="97"/>
      <c r="F1043" s="97"/>
      <c r="G1043" s="97"/>
      <c r="H1043" s="101"/>
      <c r="I1043" s="106"/>
      <c r="J1043" s="100"/>
      <c r="K1043" s="100"/>
      <c r="L1043" s="103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33"/>
      <c r="AO1043" s="33"/>
      <c r="AP1043" s="33"/>
      <c r="AQ1043" s="33"/>
      <c r="AR1043" s="33"/>
      <c r="AS1043" s="33"/>
      <c r="AT1043" s="33"/>
      <c r="AU1043" s="33"/>
      <c r="AV1043" s="33"/>
    </row>
    <row r="1044" spans="1:12" ht="12.75">
      <c r="A1044" s="96">
        <f t="shared" si="59"/>
        <v>1041</v>
      </c>
      <c r="B1044" s="97"/>
      <c r="C1044" s="98"/>
      <c r="D1044" s="99"/>
      <c r="E1044" s="97"/>
      <c r="F1044" s="97"/>
      <c r="G1044" s="97"/>
      <c r="H1044" s="101"/>
      <c r="I1044" s="106"/>
      <c r="J1044" s="100"/>
      <c r="K1044" s="100"/>
      <c r="L1044" s="103"/>
    </row>
    <row r="1045" spans="1:48" s="12" customFormat="1" ht="12.75">
      <c r="A1045" s="96">
        <f t="shared" si="59"/>
        <v>1042</v>
      </c>
      <c r="B1045" s="97"/>
      <c r="C1045" s="98"/>
      <c r="D1045" s="99"/>
      <c r="E1045" s="97"/>
      <c r="F1045" s="97"/>
      <c r="G1045" s="97"/>
      <c r="H1045" s="101"/>
      <c r="I1045" s="106"/>
      <c r="J1045" s="100"/>
      <c r="K1045" s="100"/>
      <c r="L1045" s="103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33"/>
      <c r="AO1045" s="33"/>
      <c r="AP1045" s="33"/>
      <c r="AQ1045" s="33"/>
      <c r="AR1045" s="33"/>
      <c r="AS1045" s="33"/>
      <c r="AT1045" s="33"/>
      <c r="AU1045" s="33"/>
      <c r="AV1045" s="33"/>
    </row>
    <row r="1046" spans="1:48" s="12" customFormat="1" ht="12.75">
      <c r="A1046" s="96">
        <f t="shared" si="59"/>
        <v>1043</v>
      </c>
      <c r="B1046" s="97"/>
      <c r="C1046" s="98"/>
      <c r="D1046" s="99"/>
      <c r="E1046" s="97"/>
      <c r="F1046" s="97"/>
      <c r="G1046" s="97"/>
      <c r="H1046" s="101"/>
      <c r="I1046" s="106"/>
      <c r="J1046" s="100"/>
      <c r="K1046" s="100"/>
      <c r="L1046" s="103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33"/>
      <c r="AO1046" s="33"/>
      <c r="AP1046" s="33"/>
      <c r="AQ1046" s="33"/>
      <c r="AR1046" s="33"/>
      <c r="AS1046" s="33"/>
      <c r="AT1046" s="33"/>
      <c r="AU1046" s="33"/>
      <c r="AV1046" s="33"/>
    </row>
    <row r="1047" spans="1:12" ht="12.75">
      <c r="A1047" s="96">
        <f t="shared" si="59"/>
        <v>1044</v>
      </c>
      <c r="B1047" s="97"/>
      <c r="C1047" s="98"/>
      <c r="D1047" s="99"/>
      <c r="E1047" s="97"/>
      <c r="F1047" s="97"/>
      <c r="G1047" s="97"/>
      <c r="H1047" s="101"/>
      <c r="I1047" s="106"/>
      <c r="J1047" s="100"/>
      <c r="K1047" s="100"/>
      <c r="L1047" s="103"/>
    </row>
    <row r="1048" spans="1:48" s="12" customFormat="1" ht="12.75">
      <c r="A1048" s="96">
        <f t="shared" si="59"/>
        <v>1045</v>
      </c>
      <c r="B1048" s="97"/>
      <c r="C1048" s="98"/>
      <c r="D1048" s="99"/>
      <c r="E1048" s="97"/>
      <c r="F1048" s="97"/>
      <c r="G1048" s="97"/>
      <c r="H1048" s="101"/>
      <c r="I1048" s="106"/>
      <c r="J1048" s="100"/>
      <c r="K1048" s="100"/>
      <c r="L1048" s="103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33"/>
      <c r="AO1048" s="33"/>
      <c r="AP1048" s="33"/>
      <c r="AQ1048" s="33"/>
      <c r="AR1048" s="33"/>
      <c r="AS1048" s="33"/>
      <c r="AT1048" s="33"/>
      <c r="AU1048" s="33"/>
      <c r="AV1048" s="33"/>
    </row>
    <row r="1049" spans="1:48" s="12" customFormat="1" ht="12.75">
      <c r="A1049" s="96">
        <f t="shared" si="59"/>
        <v>1046</v>
      </c>
      <c r="B1049" s="97"/>
      <c r="C1049" s="98"/>
      <c r="D1049" s="99"/>
      <c r="E1049" s="97"/>
      <c r="F1049" s="97"/>
      <c r="G1049" s="97"/>
      <c r="H1049" s="101"/>
      <c r="I1049" s="106"/>
      <c r="J1049" s="100"/>
      <c r="K1049" s="100"/>
      <c r="L1049" s="103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33"/>
      <c r="AO1049" s="33"/>
      <c r="AP1049" s="33"/>
      <c r="AQ1049" s="33"/>
      <c r="AR1049" s="33"/>
      <c r="AS1049" s="33"/>
      <c r="AT1049" s="33"/>
      <c r="AU1049" s="33"/>
      <c r="AV1049" s="33"/>
    </row>
    <row r="1050" spans="1:48" s="12" customFormat="1" ht="12.75">
      <c r="A1050" s="96">
        <f t="shared" si="59"/>
        <v>1047</v>
      </c>
      <c r="B1050" s="97"/>
      <c r="C1050" s="98"/>
      <c r="D1050" s="99"/>
      <c r="E1050" s="97"/>
      <c r="F1050" s="97"/>
      <c r="G1050" s="97"/>
      <c r="H1050" s="101"/>
      <c r="I1050" s="106"/>
      <c r="J1050" s="100"/>
      <c r="K1050" s="100"/>
      <c r="L1050" s="103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33"/>
      <c r="AO1050" s="33"/>
      <c r="AP1050" s="33"/>
      <c r="AQ1050" s="33"/>
      <c r="AR1050" s="33"/>
      <c r="AS1050" s="33"/>
      <c r="AT1050" s="33"/>
      <c r="AU1050" s="33"/>
      <c r="AV1050" s="33"/>
    </row>
    <row r="1051" spans="1:48" s="12" customFormat="1" ht="12.75">
      <c r="A1051" s="96">
        <f t="shared" si="59"/>
        <v>1048</v>
      </c>
      <c r="B1051" s="97"/>
      <c r="C1051" s="98"/>
      <c r="D1051" s="99"/>
      <c r="E1051" s="97"/>
      <c r="F1051" s="97"/>
      <c r="G1051" s="97"/>
      <c r="H1051" s="101"/>
      <c r="I1051" s="106"/>
      <c r="J1051" s="100"/>
      <c r="K1051" s="100"/>
      <c r="L1051" s="103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33"/>
      <c r="AO1051" s="33"/>
      <c r="AP1051" s="33"/>
      <c r="AQ1051" s="33"/>
      <c r="AR1051" s="33"/>
      <c r="AS1051" s="33"/>
      <c r="AT1051" s="33"/>
      <c r="AU1051" s="33"/>
      <c r="AV1051" s="33"/>
    </row>
    <row r="1052" spans="1:48" s="12" customFormat="1" ht="12.75">
      <c r="A1052" s="96">
        <f t="shared" si="59"/>
        <v>1049</v>
      </c>
      <c r="B1052" s="97"/>
      <c r="C1052" s="98"/>
      <c r="D1052" s="99"/>
      <c r="E1052" s="97"/>
      <c r="F1052" s="97"/>
      <c r="G1052" s="97"/>
      <c r="H1052" s="101"/>
      <c r="I1052" s="106"/>
      <c r="J1052" s="100"/>
      <c r="K1052" s="100"/>
      <c r="L1052" s="103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33"/>
      <c r="AO1052" s="33"/>
      <c r="AP1052" s="33"/>
      <c r="AQ1052" s="33"/>
      <c r="AR1052" s="33"/>
      <c r="AS1052" s="33"/>
      <c r="AT1052" s="33"/>
      <c r="AU1052" s="33"/>
      <c r="AV1052" s="33"/>
    </row>
    <row r="1053" spans="1:48" s="12" customFormat="1" ht="12.75">
      <c r="A1053" s="96">
        <f t="shared" si="59"/>
        <v>1050</v>
      </c>
      <c r="B1053" s="97"/>
      <c r="C1053" s="98"/>
      <c r="D1053" s="99"/>
      <c r="E1053" s="97"/>
      <c r="F1053" s="97"/>
      <c r="G1053" s="97"/>
      <c r="H1053" s="101"/>
      <c r="I1053" s="106"/>
      <c r="J1053" s="100"/>
      <c r="K1053" s="100"/>
      <c r="L1053" s="103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33"/>
      <c r="AO1053" s="33"/>
      <c r="AP1053" s="33"/>
      <c r="AQ1053" s="33"/>
      <c r="AR1053" s="33"/>
      <c r="AS1053" s="33"/>
      <c r="AT1053" s="33"/>
      <c r="AU1053" s="33"/>
      <c r="AV1053" s="33"/>
    </row>
    <row r="1054" spans="1:48" s="12" customFormat="1" ht="12.75">
      <c r="A1054" s="96">
        <f t="shared" si="59"/>
        <v>1051</v>
      </c>
      <c r="B1054" s="97"/>
      <c r="C1054" s="98"/>
      <c r="D1054" s="99"/>
      <c r="E1054" s="97"/>
      <c r="F1054" s="97"/>
      <c r="G1054" s="97"/>
      <c r="H1054" s="101"/>
      <c r="I1054" s="106"/>
      <c r="J1054" s="100"/>
      <c r="K1054" s="100"/>
      <c r="L1054" s="103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33"/>
      <c r="AO1054" s="33"/>
      <c r="AP1054" s="33"/>
      <c r="AQ1054" s="33"/>
      <c r="AR1054" s="33"/>
      <c r="AS1054" s="33"/>
      <c r="AT1054" s="33"/>
      <c r="AU1054" s="33"/>
      <c r="AV1054" s="33"/>
    </row>
    <row r="1055" spans="1:48" s="12" customFormat="1" ht="12.75">
      <c r="A1055" s="96">
        <f t="shared" si="59"/>
        <v>1052</v>
      </c>
      <c r="B1055" s="97"/>
      <c r="C1055" s="98"/>
      <c r="D1055" s="99"/>
      <c r="E1055" s="97"/>
      <c r="F1055" s="97"/>
      <c r="G1055" s="97"/>
      <c r="H1055" s="101"/>
      <c r="I1055" s="106"/>
      <c r="J1055" s="100"/>
      <c r="K1055" s="100"/>
      <c r="L1055" s="103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33"/>
      <c r="AO1055" s="33"/>
      <c r="AP1055" s="33"/>
      <c r="AQ1055" s="33"/>
      <c r="AR1055" s="33"/>
      <c r="AS1055" s="33"/>
      <c r="AT1055" s="33"/>
      <c r="AU1055" s="33"/>
      <c r="AV1055" s="33"/>
    </row>
    <row r="1056" spans="1:48" s="12" customFormat="1" ht="12.75">
      <c r="A1056" s="96">
        <f t="shared" si="59"/>
        <v>1053</v>
      </c>
      <c r="B1056" s="97"/>
      <c r="C1056" s="98"/>
      <c r="D1056" s="99"/>
      <c r="E1056" s="97"/>
      <c r="F1056" s="97"/>
      <c r="G1056" s="97"/>
      <c r="H1056" s="101"/>
      <c r="I1056" s="106"/>
      <c r="J1056" s="100"/>
      <c r="K1056" s="100"/>
      <c r="L1056" s="103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33"/>
      <c r="AO1056" s="33"/>
      <c r="AP1056" s="33"/>
      <c r="AQ1056" s="33"/>
      <c r="AR1056" s="33"/>
      <c r="AS1056" s="33"/>
      <c r="AT1056" s="33"/>
      <c r="AU1056" s="33"/>
      <c r="AV1056" s="33"/>
    </row>
    <row r="1057" spans="1:48" s="12" customFormat="1" ht="12.75">
      <c r="A1057" s="96">
        <f t="shared" si="59"/>
        <v>1054</v>
      </c>
      <c r="B1057" s="97"/>
      <c r="C1057" s="98"/>
      <c r="D1057" s="99"/>
      <c r="E1057" s="97"/>
      <c r="F1057" s="97"/>
      <c r="G1057" s="97"/>
      <c r="H1057" s="101"/>
      <c r="I1057" s="106"/>
      <c r="J1057" s="100"/>
      <c r="K1057" s="100"/>
      <c r="L1057" s="103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33"/>
      <c r="AO1057" s="33"/>
      <c r="AP1057" s="33"/>
      <c r="AQ1057" s="33"/>
      <c r="AR1057" s="33"/>
      <c r="AS1057" s="33"/>
      <c r="AT1057" s="33"/>
      <c r="AU1057" s="33"/>
      <c r="AV1057" s="33"/>
    </row>
    <row r="1058" spans="1:12" ht="12.75">
      <c r="A1058" s="96">
        <f t="shared" si="59"/>
        <v>1055</v>
      </c>
      <c r="B1058" s="97"/>
      <c r="C1058" s="98"/>
      <c r="D1058" s="99"/>
      <c r="E1058" s="97"/>
      <c r="F1058" s="97"/>
      <c r="G1058" s="97"/>
      <c r="H1058" s="101"/>
      <c r="I1058" s="100"/>
      <c r="J1058" s="100"/>
      <c r="K1058" s="97"/>
      <c r="L1058" s="103"/>
    </row>
    <row r="1059" spans="1:12" ht="12.75">
      <c r="A1059" s="96">
        <f t="shared" si="59"/>
        <v>1056</v>
      </c>
      <c r="B1059" s="97"/>
      <c r="C1059" s="98"/>
      <c r="D1059" s="99"/>
      <c r="E1059" s="97"/>
      <c r="F1059" s="97"/>
      <c r="G1059" s="97"/>
      <c r="H1059" s="101"/>
      <c r="I1059" s="100"/>
      <c r="J1059" s="100"/>
      <c r="K1059" s="97"/>
      <c r="L1059" s="103"/>
    </row>
    <row r="1060" spans="1:48" s="12" customFormat="1" ht="12.75">
      <c r="A1060" s="96">
        <f t="shared" si="59"/>
        <v>1057</v>
      </c>
      <c r="B1060" s="97"/>
      <c r="C1060" s="98"/>
      <c r="D1060" s="99"/>
      <c r="E1060" s="97"/>
      <c r="F1060" s="97"/>
      <c r="G1060" s="97"/>
      <c r="H1060" s="101"/>
      <c r="I1060" s="106"/>
      <c r="J1060" s="100"/>
      <c r="K1060" s="100"/>
      <c r="L1060" s="103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33"/>
      <c r="AO1060" s="33"/>
      <c r="AP1060" s="33"/>
      <c r="AQ1060" s="33"/>
      <c r="AR1060" s="33"/>
      <c r="AS1060" s="33"/>
      <c r="AT1060" s="33"/>
      <c r="AU1060" s="33"/>
      <c r="AV1060" s="33"/>
    </row>
    <row r="1061" spans="1:48" s="12" customFormat="1" ht="12.75">
      <c r="A1061" s="96">
        <f t="shared" si="59"/>
        <v>1058</v>
      </c>
      <c r="B1061" s="97"/>
      <c r="C1061" s="98"/>
      <c r="D1061" s="99"/>
      <c r="E1061" s="97"/>
      <c r="F1061" s="97"/>
      <c r="G1061" s="97"/>
      <c r="H1061" s="101"/>
      <c r="I1061" s="106"/>
      <c r="J1061" s="100"/>
      <c r="K1061" s="100"/>
      <c r="L1061" s="103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33"/>
      <c r="AO1061" s="33"/>
      <c r="AP1061" s="33"/>
      <c r="AQ1061" s="33"/>
      <c r="AR1061" s="33"/>
      <c r="AS1061" s="33"/>
      <c r="AT1061" s="33"/>
      <c r="AU1061" s="33"/>
      <c r="AV1061" s="33"/>
    </row>
    <row r="1062" spans="1:48" s="12" customFormat="1" ht="12.75">
      <c r="A1062" s="96">
        <f t="shared" si="59"/>
        <v>1059</v>
      </c>
      <c r="B1062" s="97"/>
      <c r="C1062" s="98"/>
      <c r="D1062" s="99"/>
      <c r="E1062" s="97"/>
      <c r="F1062" s="97"/>
      <c r="G1062" s="97"/>
      <c r="H1062" s="101"/>
      <c r="I1062" s="106"/>
      <c r="J1062" s="100"/>
      <c r="K1062" s="100"/>
      <c r="L1062" s="103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33"/>
      <c r="AO1062" s="33"/>
      <c r="AP1062" s="33"/>
      <c r="AQ1062" s="33"/>
      <c r="AR1062" s="33"/>
      <c r="AS1062" s="33"/>
      <c r="AT1062" s="33"/>
      <c r="AU1062" s="33"/>
      <c r="AV1062" s="33"/>
    </row>
    <row r="1063" spans="1:48" s="12" customFormat="1" ht="12.75">
      <c r="A1063" s="96">
        <f t="shared" si="59"/>
        <v>1060</v>
      </c>
      <c r="B1063" s="97"/>
      <c r="C1063" s="98"/>
      <c r="D1063" s="99"/>
      <c r="E1063" s="97"/>
      <c r="F1063" s="97"/>
      <c r="G1063" s="97"/>
      <c r="H1063" s="101"/>
      <c r="I1063" s="106"/>
      <c r="J1063" s="100"/>
      <c r="K1063" s="100"/>
      <c r="L1063" s="103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33"/>
      <c r="AO1063" s="33"/>
      <c r="AP1063" s="33"/>
      <c r="AQ1063" s="33"/>
      <c r="AR1063" s="33"/>
      <c r="AS1063" s="33"/>
      <c r="AT1063" s="33"/>
      <c r="AU1063" s="33"/>
      <c r="AV1063" s="33"/>
    </row>
    <row r="1064" spans="1:12" ht="12.75">
      <c r="A1064" s="96">
        <f t="shared" si="59"/>
        <v>1061</v>
      </c>
      <c r="B1064" s="97"/>
      <c r="C1064" s="98"/>
      <c r="D1064" s="99"/>
      <c r="E1064" s="97"/>
      <c r="F1064" s="97"/>
      <c r="G1064" s="97"/>
      <c r="H1064" s="101"/>
      <c r="I1064" s="106"/>
      <c r="J1064" s="100"/>
      <c r="K1064" s="100"/>
      <c r="L1064" s="103"/>
    </row>
    <row r="1065" spans="1:48" s="12" customFormat="1" ht="12.75">
      <c r="A1065" s="96">
        <f t="shared" si="59"/>
        <v>1062</v>
      </c>
      <c r="B1065" s="97"/>
      <c r="C1065" s="98"/>
      <c r="D1065" s="99"/>
      <c r="E1065" s="97"/>
      <c r="F1065" s="97"/>
      <c r="G1065" s="109"/>
      <c r="H1065" s="101"/>
      <c r="I1065" s="106"/>
      <c r="J1065" s="100"/>
      <c r="K1065" s="100"/>
      <c r="L1065" s="103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33"/>
      <c r="AO1065" s="33"/>
      <c r="AP1065" s="33"/>
      <c r="AQ1065" s="33"/>
      <c r="AR1065" s="33"/>
      <c r="AS1065" s="33"/>
      <c r="AT1065" s="33"/>
      <c r="AU1065" s="33"/>
      <c r="AV1065" s="33"/>
    </row>
    <row r="1066" spans="1:12" ht="12.75">
      <c r="A1066" s="96">
        <f t="shared" si="59"/>
        <v>1063</v>
      </c>
      <c r="B1066" s="97"/>
      <c r="C1066" s="98"/>
      <c r="D1066" s="99"/>
      <c r="E1066" s="97"/>
      <c r="F1066" s="97"/>
      <c r="G1066" s="97"/>
      <c r="H1066" s="101"/>
      <c r="I1066" s="106"/>
      <c r="J1066" s="107"/>
      <c r="K1066" s="100"/>
      <c r="L1066" s="103"/>
    </row>
    <row r="1067" spans="1:48" s="12" customFormat="1" ht="12.75">
      <c r="A1067" s="96">
        <f t="shared" si="59"/>
        <v>1064</v>
      </c>
      <c r="B1067" s="97"/>
      <c r="C1067" s="98"/>
      <c r="D1067" s="99"/>
      <c r="E1067" s="97"/>
      <c r="F1067" s="97"/>
      <c r="G1067" s="97"/>
      <c r="H1067" s="101"/>
      <c r="I1067" s="106"/>
      <c r="J1067" s="107"/>
      <c r="K1067" s="100"/>
      <c r="L1067" s="103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33"/>
      <c r="AO1067" s="33"/>
      <c r="AP1067" s="33"/>
      <c r="AQ1067" s="33"/>
      <c r="AR1067" s="33"/>
      <c r="AS1067" s="33"/>
      <c r="AT1067" s="33"/>
      <c r="AU1067" s="33"/>
      <c r="AV1067" s="33"/>
    </row>
    <row r="1068" spans="1:12" ht="12.75">
      <c r="A1068" s="96">
        <f t="shared" si="59"/>
        <v>1065</v>
      </c>
      <c r="B1068" s="97"/>
      <c r="C1068" s="98"/>
      <c r="D1068" s="99"/>
      <c r="E1068" s="97"/>
      <c r="F1068" s="97"/>
      <c r="G1068" s="97"/>
      <c r="H1068" s="101"/>
      <c r="I1068" s="106"/>
      <c r="J1068" s="107"/>
      <c r="K1068" s="100"/>
      <c r="L1068" s="103"/>
    </row>
    <row r="1069" spans="1:12" ht="12.75">
      <c r="A1069" s="96">
        <f t="shared" si="59"/>
        <v>1066</v>
      </c>
      <c r="B1069" s="97"/>
      <c r="C1069" s="98"/>
      <c r="D1069" s="99"/>
      <c r="E1069" s="97"/>
      <c r="F1069" s="100"/>
      <c r="G1069" s="109"/>
      <c r="H1069" s="101"/>
      <c r="I1069" s="106"/>
      <c r="J1069" s="100"/>
      <c r="K1069" s="100"/>
      <c r="L1069" s="103"/>
    </row>
    <row r="1070" spans="1:48" s="12" customFormat="1" ht="12.75">
      <c r="A1070" s="96">
        <f t="shared" si="59"/>
        <v>1067</v>
      </c>
      <c r="B1070" s="97"/>
      <c r="C1070" s="98"/>
      <c r="D1070" s="99"/>
      <c r="E1070" s="97"/>
      <c r="F1070" s="97"/>
      <c r="G1070" s="109"/>
      <c r="H1070" s="101"/>
      <c r="I1070" s="106"/>
      <c r="J1070" s="100"/>
      <c r="K1070" s="97"/>
      <c r="L1070" s="103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33"/>
      <c r="AO1070" s="33"/>
      <c r="AP1070" s="33"/>
      <c r="AQ1070" s="33"/>
      <c r="AR1070" s="33"/>
      <c r="AS1070" s="33"/>
      <c r="AT1070" s="33"/>
      <c r="AU1070" s="33"/>
      <c r="AV1070" s="33"/>
    </row>
    <row r="1071" spans="1:12" ht="12.75">
      <c r="A1071" s="96">
        <f t="shared" si="59"/>
        <v>1068</v>
      </c>
      <c r="B1071" s="97"/>
      <c r="C1071" s="98"/>
      <c r="D1071" s="99"/>
      <c r="E1071" s="97"/>
      <c r="F1071" s="97"/>
      <c r="G1071" s="109"/>
      <c r="H1071" s="101"/>
      <c r="I1071" s="106"/>
      <c r="J1071" s="100"/>
      <c r="K1071" s="100"/>
      <c r="L1071" s="103"/>
    </row>
    <row r="1072" spans="1:48" s="12" customFormat="1" ht="12.75">
      <c r="A1072" s="96">
        <f t="shared" si="59"/>
        <v>1069</v>
      </c>
      <c r="B1072" s="97"/>
      <c r="C1072" s="98"/>
      <c r="D1072" s="99"/>
      <c r="E1072" s="97"/>
      <c r="F1072" s="97"/>
      <c r="G1072" s="109"/>
      <c r="H1072" s="101"/>
      <c r="I1072" s="106"/>
      <c r="J1072" s="100"/>
      <c r="K1072" s="100"/>
      <c r="L1072" s="103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33"/>
      <c r="AO1072" s="33"/>
      <c r="AP1072" s="33"/>
      <c r="AQ1072" s="33"/>
      <c r="AR1072" s="33"/>
      <c r="AS1072" s="33"/>
      <c r="AT1072" s="33"/>
      <c r="AU1072" s="33"/>
      <c r="AV1072" s="33"/>
    </row>
    <row r="1073" spans="1:48" s="12" customFormat="1" ht="12.75">
      <c r="A1073" s="96">
        <f t="shared" si="59"/>
        <v>1070</v>
      </c>
      <c r="B1073" s="97"/>
      <c r="C1073" s="98"/>
      <c r="D1073" s="99"/>
      <c r="E1073" s="97"/>
      <c r="F1073" s="97"/>
      <c r="G1073" s="109"/>
      <c r="H1073" s="101"/>
      <c r="I1073" s="106"/>
      <c r="J1073" s="100"/>
      <c r="K1073" s="100"/>
      <c r="L1073" s="103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33"/>
      <c r="AO1073" s="33"/>
      <c r="AP1073" s="33"/>
      <c r="AQ1073" s="33"/>
      <c r="AR1073" s="33"/>
      <c r="AS1073" s="33"/>
      <c r="AT1073" s="33"/>
      <c r="AU1073" s="33"/>
      <c r="AV1073" s="33"/>
    </row>
    <row r="1074" spans="1:48" s="12" customFormat="1" ht="12.75">
      <c r="A1074" s="96">
        <f t="shared" si="59"/>
        <v>1071</v>
      </c>
      <c r="B1074" s="97"/>
      <c r="C1074" s="98"/>
      <c r="D1074" s="99"/>
      <c r="E1074" s="97"/>
      <c r="F1074" s="97"/>
      <c r="G1074" s="109"/>
      <c r="H1074" s="101"/>
      <c r="I1074" s="106"/>
      <c r="J1074" s="100"/>
      <c r="K1074" s="100"/>
      <c r="L1074" s="103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33"/>
      <c r="AO1074" s="33"/>
      <c r="AP1074" s="33"/>
      <c r="AQ1074" s="33"/>
      <c r="AR1074" s="33"/>
      <c r="AS1074" s="33"/>
      <c r="AT1074" s="33"/>
      <c r="AU1074" s="33"/>
      <c r="AV1074" s="33"/>
    </row>
    <row r="1075" spans="1:48" s="12" customFormat="1" ht="12.75">
      <c r="A1075" s="96">
        <f t="shared" si="59"/>
        <v>1072</v>
      </c>
      <c r="B1075" s="97"/>
      <c r="C1075" s="98"/>
      <c r="D1075" s="99"/>
      <c r="E1075" s="97"/>
      <c r="F1075" s="97"/>
      <c r="G1075" s="109"/>
      <c r="H1075" s="101"/>
      <c r="I1075" s="106"/>
      <c r="J1075" s="100"/>
      <c r="K1075" s="100"/>
      <c r="L1075" s="103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33"/>
      <c r="AO1075" s="33"/>
      <c r="AP1075" s="33"/>
      <c r="AQ1075" s="33"/>
      <c r="AR1075" s="33"/>
      <c r="AS1075" s="33"/>
      <c r="AT1075" s="33"/>
      <c r="AU1075" s="33"/>
      <c r="AV1075" s="33"/>
    </row>
    <row r="1076" spans="1:12" ht="12.75">
      <c r="A1076" s="96">
        <f t="shared" si="59"/>
        <v>1073</v>
      </c>
      <c r="B1076" s="97"/>
      <c r="C1076" s="98"/>
      <c r="D1076" s="99"/>
      <c r="E1076" s="97"/>
      <c r="F1076" s="97"/>
      <c r="G1076" s="97"/>
      <c r="H1076" s="101"/>
      <c r="I1076" s="106"/>
      <c r="J1076" s="100"/>
      <c r="K1076" s="97"/>
      <c r="L1076" s="103"/>
    </row>
    <row r="1077" spans="1:12" ht="12.75">
      <c r="A1077" s="96">
        <f t="shared" si="59"/>
        <v>1074</v>
      </c>
      <c r="B1077" s="97"/>
      <c r="C1077" s="98"/>
      <c r="D1077" s="99"/>
      <c r="E1077" s="97"/>
      <c r="F1077" s="97"/>
      <c r="G1077" s="97"/>
      <c r="H1077" s="101"/>
      <c r="I1077" s="106"/>
      <c r="J1077" s="100"/>
      <c r="K1077" s="100"/>
      <c r="L1077" s="103"/>
    </row>
    <row r="1078" spans="1:48" s="12" customFormat="1" ht="12.75">
      <c r="A1078" s="96">
        <f t="shared" si="59"/>
        <v>1075</v>
      </c>
      <c r="B1078" s="97"/>
      <c r="C1078" s="98"/>
      <c r="D1078" s="99"/>
      <c r="E1078" s="97"/>
      <c r="F1078" s="97"/>
      <c r="G1078" s="97"/>
      <c r="H1078" s="101"/>
      <c r="I1078" s="106"/>
      <c r="J1078" s="100"/>
      <c r="K1078" s="100"/>
      <c r="L1078" s="103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33"/>
      <c r="AO1078" s="33"/>
      <c r="AP1078" s="33"/>
      <c r="AQ1078" s="33"/>
      <c r="AR1078" s="33"/>
      <c r="AS1078" s="33"/>
      <c r="AT1078" s="33"/>
      <c r="AU1078" s="33"/>
      <c r="AV1078" s="33"/>
    </row>
    <row r="1079" spans="1:48" s="12" customFormat="1" ht="12.75">
      <c r="A1079" s="96">
        <f t="shared" si="59"/>
        <v>1076</v>
      </c>
      <c r="B1079" s="97"/>
      <c r="C1079" s="98"/>
      <c r="D1079" s="99"/>
      <c r="E1079" s="97"/>
      <c r="F1079" s="97"/>
      <c r="G1079" s="97"/>
      <c r="H1079" s="101"/>
      <c r="I1079" s="106"/>
      <c r="J1079" s="100"/>
      <c r="K1079" s="100"/>
      <c r="L1079" s="103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33"/>
      <c r="AO1079" s="33"/>
      <c r="AP1079" s="33"/>
      <c r="AQ1079" s="33"/>
      <c r="AR1079" s="33"/>
      <c r="AS1079" s="33"/>
      <c r="AT1079" s="33"/>
      <c r="AU1079" s="33"/>
      <c r="AV1079" s="33"/>
    </row>
    <row r="1080" spans="1:12" ht="12.75">
      <c r="A1080" s="96">
        <f t="shared" si="59"/>
        <v>1077</v>
      </c>
      <c r="B1080" s="97"/>
      <c r="C1080" s="98"/>
      <c r="D1080" s="99"/>
      <c r="E1080" s="97"/>
      <c r="F1080" s="97"/>
      <c r="G1080" s="97"/>
      <c r="H1080" s="101"/>
      <c r="I1080" s="106"/>
      <c r="J1080" s="100"/>
      <c r="K1080" s="100"/>
      <c r="L1080" s="103"/>
    </row>
    <row r="1081" spans="1:12" ht="12.75">
      <c r="A1081" s="96">
        <f t="shared" si="59"/>
        <v>1078</v>
      </c>
      <c r="B1081" s="97"/>
      <c r="C1081" s="98"/>
      <c r="D1081" s="99"/>
      <c r="E1081" s="97"/>
      <c r="F1081" s="97"/>
      <c r="G1081" s="97"/>
      <c r="H1081" s="101"/>
      <c r="I1081" s="106"/>
      <c r="J1081" s="100"/>
      <c r="K1081" s="100"/>
      <c r="L1081" s="103"/>
    </row>
    <row r="1082" spans="1:12" ht="12.75">
      <c r="A1082" s="96">
        <f t="shared" si="59"/>
        <v>1079</v>
      </c>
      <c r="B1082" s="97"/>
      <c r="C1082" s="98"/>
      <c r="D1082" s="99"/>
      <c r="E1082" s="97"/>
      <c r="F1082" s="97"/>
      <c r="G1082" s="97"/>
      <c r="H1082" s="101"/>
      <c r="I1082" s="106"/>
      <c r="J1082" s="100"/>
      <c r="K1082" s="100"/>
      <c r="L1082" s="103"/>
    </row>
    <row r="1083" spans="1:12" ht="12.75">
      <c r="A1083" s="96">
        <f t="shared" si="59"/>
        <v>1080</v>
      </c>
      <c r="B1083" s="97"/>
      <c r="C1083" s="98"/>
      <c r="D1083" s="99"/>
      <c r="E1083" s="97"/>
      <c r="F1083" s="97"/>
      <c r="G1083" s="97"/>
      <c r="H1083" s="101"/>
      <c r="I1083" s="106"/>
      <c r="J1083" s="100"/>
      <c r="K1083" s="100"/>
      <c r="L1083" s="103"/>
    </row>
    <row r="1084" spans="1:12" ht="12.75">
      <c r="A1084" s="96">
        <f t="shared" si="59"/>
        <v>1081</v>
      </c>
      <c r="B1084" s="97"/>
      <c r="C1084" s="98"/>
      <c r="D1084" s="99"/>
      <c r="E1084" s="97"/>
      <c r="F1084" s="97"/>
      <c r="G1084" s="97"/>
      <c r="H1084" s="101"/>
      <c r="I1084" s="106"/>
      <c r="J1084" s="100"/>
      <c r="K1084" s="100"/>
      <c r="L1084" s="103"/>
    </row>
    <row r="1085" spans="1:12" ht="12.75">
      <c r="A1085" s="96">
        <f t="shared" si="59"/>
        <v>1082</v>
      </c>
      <c r="B1085" s="97"/>
      <c r="C1085" s="98"/>
      <c r="D1085" s="99"/>
      <c r="E1085" s="97"/>
      <c r="F1085" s="97"/>
      <c r="G1085" s="97"/>
      <c r="H1085" s="101"/>
      <c r="I1085" s="106"/>
      <c r="J1085" s="100"/>
      <c r="K1085" s="100"/>
      <c r="L1085" s="103"/>
    </row>
    <row r="1086" spans="1:12" ht="12.75">
      <c r="A1086" s="96">
        <f t="shared" si="59"/>
        <v>1083</v>
      </c>
      <c r="B1086" s="97"/>
      <c r="C1086" s="98"/>
      <c r="D1086" s="99"/>
      <c r="E1086" s="97"/>
      <c r="F1086" s="97"/>
      <c r="G1086" s="97"/>
      <c r="H1086" s="101"/>
      <c r="I1086" s="100"/>
      <c r="J1086" s="100"/>
      <c r="K1086" s="97"/>
      <c r="L1086" s="103"/>
    </row>
    <row r="1087" spans="1:12" ht="12.75">
      <c r="A1087" s="96">
        <f t="shared" si="59"/>
        <v>1084</v>
      </c>
      <c r="B1087" s="97"/>
      <c r="C1087" s="98"/>
      <c r="D1087" s="99"/>
      <c r="E1087" s="97"/>
      <c r="F1087" s="97"/>
      <c r="G1087" s="97"/>
      <c r="H1087" s="101"/>
      <c r="I1087" s="106"/>
      <c r="J1087" s="100"/>
      <c r="K1087" s="97"/>
      <c r="L1087" s="103"/>
    </row>
    <row r="1088" spans="1:48" s="12" customFormat="1" ht="12.75">
      <c r="A1088" s="96">
        <f t="shared" si="59"/>
        <v>1085</v>
      </c>
      <c r="B1088" s="97"/>
      <c r="C1088" s="98"/>
      <c r="D1088" s="99"/>
      <c r="E1088" s="97"/>
      <c r="F1088" s="97"/>
      <c r="G1088" s="97"/>
      <c r="H1088" s="101"/>
      <c r="I1088" s="106"/>
      <c r="J1088" s="100"/>
      <c r="K1088" s="100"/>
      <c r="L1088" s="103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33"/>
      <c r="AO1088" s="33"/>
      <c r="AP1088" s="33"/>
      <c r="AQ1088" s="33"/>
      <c r="AR1088" s="33"/>
      <c r="AS1088" s="33"/>
      <c r="AT1088" s="33"/>
      <c r="AU1088" s="33"/>
      <c r="AV1088" s="33"/>
    </row>
    <row r="1089" spans="1:48" s="12" customFormat="1" ht="12.75">
      <c r="A1089" s="96">
        <f t="shared" si="59"/>
        <v>1086</v>
      </c>
      <c r="B1089" s="97"/>
      <c r="C1089" s="98"/>
      <c r="D1089" s="99"/>
      <c r="E1089" s="97"/>
      <c r="F1089" s="97"/>
      <c r="G1089" s="97"/>
      <c r="H1089" s="101"/>
      <c r="I1089" s="106"/>
      <c r="J1089" s="100"/>
      <c r="K1089" s="100"/>
      <c r="L1089" s="103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33"/>
      <c r="AO1089" s="33"/>
      <c r="AP1089" s="33"/>
      <c r="AQ1089" s="33"/>
      <c r="AR1089" s="33"/>
      <c r="AS1089" s="33"/>
      <c r="AT1089" s="33"/>
      <c r="AU1089" s="33"/>
      <c r="AV1089" s="33"/>
    </row>
    <row r="1090" spans="1:12" ht="12.75">
      <c r="A1090" s="96">
        <f t="shared" si="59"/>
        <v>1087</v>
      </c>
      <c r="B1090" s="97"/>
      <c r="C1090" s="98"/>
      <c r="D1090" s="99"/>
      <c r="E1090" s="97"/>
      <c r="F1090" s="97"/>
      <c r="G1090" s="97"/>
      <c r="H1090" s="101"/>
      <c r="I1090" s="106"/>
      <c r="J1090" s="100"/>
      <c r="K1090" s="100"/>
      <c r="L1090" s="103"/>
    </row>
    <row r="1091" spans="1:12" ht="12.75">
      <c r="A1091" s="96">
        <f t="shared" si="59"/>
        <v>1088</v>
      </c>
      <c r="B1091" s="97"/>
      <c r="C1091" s="98"/>
      <c r="D1091" s="99"/>
      <c r="E1091" s="97"/>
      <c r="F1091" s="97"/>
      <c r="G1091" s="97"/>
      <c r="H1091" s="101"/>
      <c r="I1091" s="100"/>
      <c r="J1091" s="100"/>
      <c r="K1091" s="100"/>
      <c r="L1091" s="103"/>
    </row>
    <row r="1092" spans="1:12" ht="12.75">
      <c r="A1092" s="96">
        <f t="shared" si="59"/>
        <v>1089</v>
      </c>
      <c r="B1092" s="97"/>
      <c r="C1092" s="98"/>
      <c r="D1092" s="99"/>
      <c r="E1092" s="97"/>
      <c r="F1092" s="97"/>
      <c r="G1092" s="97"/>
      <c r="H1092" s="101"/>
      <c r="I1092" s="106"/>
      <c r="J1092" s="100"/>
      <c r="K1092" s="100"/>
      <c r="L1092" s="103"/>
    </row>
    <row r="1093" spans="1:12" ht="12.75">
      <c r="A1093" s="96">
        <f aca="true" t="shared" si="60" ref="A1093:A1156">A1092+1</f>
        <v>1090</v>
      </c>
      <c r="B1093" s="97"/>
      <c r="C1093" s="98"/>
      <c r="D1093" s="99"/>
      <c r="E1093" s="97"/>
      <c r="F1093" s="97"/>
      <c r="G1093" s="97"/>
      <c r="H1093" s="101"/>
      <c r="I1093" s="106"/>
      <c r="J1093" s="100"/>
      <c r="K1093" s="100"/>
      <c r="L1093" s="103"/>
    </row>
    <row r="1094" spans="1:48" s="12" customFormat="1" ht="12.75">
      <c r="A1094" s="96">
        <f t="shared" si="60"/>
        <v>1091</v>
      </c>
      <c r="B1094" s="97"/>
      <c r="C1094" s="98"/>
      <c r="D1094" s="99"/>
      <c r="E1094" s="97"/>
      <c r="F1094" s="97"/>
      <c r="G1094" s="97"/>
      <c r="H1094" s="101"/>
      <c r="I1094" s="106"/>
      <c r="J1094" s="100"/>
      <c r="K1094" s="100"/>
      <c r="L1094" s="103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33"/>
      <c r="AO1094" s="33"/>
      <c r="AP1094" s="33"/>
      <c r="AQ1094" s="33"/>
      <c r="AR1094" s="33"/>
      <c r="AS1094" s="33"/>
      <c r="AT1094" s="33"/>
      <c r="AU1094" s="33"/>
      <c r="AV1094" s="33"/>
    </row>
    <row r="1095" spans="1:48" s="12" customFormat="1" ht="12.75">
      <c r="A1095" s="96">
        <f t="shared" si="60"/>
        <v>1092</v>
      </c>
      <c r="B1095" s="97"/>
      <c r="C1095" s="98"/>
      <c r="D1095" s="99"/>
      <c r="E1095" s="97"/>
      <c r="F1095" s="97"/>
      <c r="G1095" s="97"/>
      <c r="H1095" s="101"/>
      <c r="I1095" s="106"/>
      <c r="J1095" s="100"/>
      <c r="K1095" s="97"/>
      <c r="L1095" s="103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33"/>
      <c r="AO1095" s="33"/>
      <c r="AP1095" s="33"/>
      <c r="AQ1095" s="33"/>
      <c r="AR1095" s="33"/>
      <c r="AS1095" s="33"/>
      <c r="AT1095" s="33"/>
      <c r="AU1095" s="33"/>
      <c r="AV1095" s="33"/>
    </row>
    <row r="1096" spans="1:12" ht="12.75">
      <c r="A1096" s="96">
        <f t="shared" si="60"/>
        <v>1093</v>
      </c>
      <c r="B1096" s="97"/>
      <c r="C1096" s="98"/>
      <c r="D1096" s="99"/>
      <c r="E1096" s="97"/>
      <c r="F1096" s="97"/>
      <c r="G1096" s="97"/>
      <c r="H1096" s="101"/>
      <c r="I1096" s="106"/>
      <c r="J1096" s="100"/>
      <c r="K1096" s="100"/>
      <c r="L1096" s="103"/>
    </row>
    <row r="1097" spans="1:12" ht="12.75">
      <c r="A1097" s="96">
        <f t="shared" si="60"/>
        <v>1094</v>
      </c>
      <c r="B1097" s="97"/>
      <c r="C1097" s="98"/>
      <c r="D1097" s="99"/>
      <c r="E1097" s="97"/>
      <c r="F1097" s="97"/>
      <c r="G1097" s="97"/>
      <c r="H1097" s="101"/>
      <c r="I1097" s="106"/>
      <c r="J1097" s="100"/>
      <c r="K1097" s="100"/>
      <c r="L1097" s="103"/>
    </row>
    <row r="1098" spans="1:12" ht="12.75">
      <c r="A1098" s="96">
        <f t="shared" si="60"/>
        <v>1095</v>
      </c>
      <c r="B1098" s="97"/>
      <c r="C1098" s="98"/>
      <c r="D1098" s="99"/>
      <c r="E1098" s="97"/>
      <c r="F1098" s="97"/>
      <c r="G1098" s="97"/>
      <c r="H1098" s="101"/>
      <c r="I1098" s="106"/>
      <c r="J1098" s="100"/>
      <c r="K1098" s="100"/>
      <c r="L1098" s="103"/>
    </row>
    <row r="1099" spans="1:12" ht="12.75">
      <c r="A1099" s="96">
        <f t="shared" si="60"/>
        <v>1096</v>
      </c>
      <c r="B1099" s="97"/>
      <c r="C1099" s="98"/>
      <c r="D1099" s="99"/>
      <c r="E1099" s="97"/>
      <c r="F1099" s="97"/>
      <c r="G1099" s="97"/>
      <c r="H1099" s="101"/>
      <c r="I1099" s="106"/>
      <c r="J1099" s="100"/>
      <c r="K1099" s="100"/>
      <c r="L1099" s="103"/>
    </row>
    <row r="1100" spans="1:48" s="12" customFormat="1" ht="12.75">
      <c r="A1100" s="96">
        <f t="shared" si="60"/>
        <v>1097</v>
      </c>
      <c r="B1100" s="97"/>
      <c r="C1100" s="98"/>
      <c r="D1100" s="99"/>
      <c r="E1100" s="97"/>
      <c r="F1100" s="97"/>
      <c r="G1100" s="97"/>
      <c r="H1100" s="101"/>
      <c r="I1100" s="106"/>
      <c r="J1100" s="100"/>
      <c r="K1100" s="100"/>
      <c r="L1100" s="103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33"/>
      <c r="AO1100" s="33"/>
      <c r="AP1100" s="33"/>
      <c r="AQ1100" s="33"/>
      <c r="AR1100" s="33"/>
      <c r="AS1100" s="33"/>
      <c r="AT1100" s="33"/>
      <c r="AU1100" s="33"/>
      <c r="AV1100" s="33"/>
    </row>
    <row r="1101" spans="1:48" s="12" customFormat="1" ht="12.75">
      <c r="A1101" s="96">
        <f t="shared" si="60"/>
        <v>1098</v>
      </c>
      <c r="B1101" s="97"/>
      <c r="C1101" s="98"/>
      <c r="D1101" s="99"/>
      <c r="E1101" s="97"/>
      <c r="F1101" s="97"/>
      <c r="G1101" s="97"/>
      <c r="H1101" s="101"/>
      <c r="I1101" s="106"/>
      <c r="J1101" s="100"/>
      <c r="K1101" s="100"/>
      <c r="L1101" s="103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33"/>
      <c r="AO1101" s="33"/>
      <c r="AP1101" s="33"/>
      <c r="AQ1101" s="33"/>
      <c r="AR1101" s="33"/>
      <c r="AS1101" s="33"/>
      <c r="AT1101" s="33"/>
      <c r="AU1101" s="33"/>
      <c r="AV1101" s="33"/>
    </row>
    <row r="1102" spans="1:48" s="12" customFormat="1" ht="12.75">
      <c r="A1102" s="96">
        <f t="shared" si="60"/>
        <v>1099</v>
      </c>
      <c r="B1102" s="97"/>
      <c r="C1102" s="98"/>
      <c r="D1102" s="99"/>
      <c r="E1102" s="97"/>
      <c r="F1102" s="97"/>
      <c r="G1102" s="97"/>
      <c r="H1102" s="101"/>
      <c r="I1102" s="106"/>
      <c r="J1102" s="100"/>
      <c r="K1102" s="100"/>
      <c r="L1102" s="103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33"/>
      <c r="AO1102" s="33"/>
      <c r="AP1102" s="33"/>
      <c r="AQ1102" s="33"/>
      <c r="AR1102" s="33"/>
      <c r="AS1102" s="33"/>
      <c r="AT1102" s="33"/>
      <c r="AU1102" s="33"/>
      <c r="AV1102" s="33"/>
    </row>
    <row r="1103" spans="1:48" s="12" customFormat="1" ht="12.75">
      <c r="A1103" s="96">
        <f t="shared" si="60"/>
        <v>1100</v>
      </c>
      <c r="B1103" s="97"/>
      <c r="C1103" s="98"/>
      <c r="D1103" s="99"/>
      <c r="E1103" s="97"/>
      <c r="F1103" s="97"/>
      <c r="G1103" s="97"/>
      <c r="H1103" s="101"/>
      <c r="I1103" s="106"/>
      <c r="J1103" s="100"/>
      <c r="K1103" s="100"/>
      <c r="L1103" s="103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33"/>
      <c r="AO1103" s="33"/>
      <c r="AP1103" s="33"/>
      <c r="AQ1103" s="33"/>
      <c r="AR1103" s="33"/>
      <c r="AS1103" s="33"/>
      <c r="AT1103" s="33"/>
      <c r="AU1103" s="33"/>
      <c r="AV1103" s="33"/>
    </row>
    <row r="1104" spans="1:48" s="12" customFormat="1" ht="12.75">
      <c r="A1104" s="96">
        <f t="shared" si="60"/>
        <v>1101</v>
      </c>
      <c r="B1104" s="97"/>
      <c r="C1104" s="98"/>
      <c r="D1104" s="99"/>
      <c r="E1104" s="97"/>
      <c r="F1104" s="97"/>
      <c r="G1104" s="97"/>
      <c r="H1104" s="101"/>
      <c r="I1104" s="106"/>
      <c r="J1104" s="107"/>
      <c r="K1104" s="100"/>
      <c r="L1104" s="103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33"/>
      <c r="AO1104" s="33"/>
      <c r="AP1104" s="33"/>
      <c r="AQ1104" s="33"/>
      <c r="AR1104" s="33"/>
      <c r="AS1104" s="33"/>
      <c r="AT1104" s="33"/>
      <c r="AU1104" s="33"/>
      <c r="AV1104" s="33"/>
    </row>
    <row r="1105" spans="1:48" s="12" customFormat="1" ht="12.75">
      <c r="A1105" s="96">
        <f t="shared" si="60"/>
        <v>1102</v>
      </c>
      <c r="B1105" s="97"/>
      <c r="C1105" s="98"/>
      <c r="D1105" s="99"/>
      <c r="E1105" s="97"/>
      <c r="F1105" s="97"/>
      <c r="G1105" s="97"/>
      <c r="H1105" s="101"/>
      <c r="I1105" s="106"/>
      <c r="J1105" s="100"/>
      <c r="K1105" s="100"/>
      <c r="L1105" s="103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33"/>
      <c r="AO1105" s="33"/>
      <c r="AP1105" s="33"/>
      <c r="AQ1105" s="33"/>
      <c r="AR1105" s="33"/>
      <c r="AS1105" s="33"/>
      <c r="AT1105" s="33"/>
      <c r="AU1105" s="33"/>
      <c r="AV1105" s="33"/>
    </row>
    <row r="1106" spans="1:48" s="12" customFormat="1" ht="12.75">
      <c r="A1106" s="96">
        <f t="shared" si="60"/>
        <v>1103</v>
      </c>
      <c r="B1106" s="97"/>
      <c r="C1106" s="98"/>
      <c r="D1106" s="99"/>
      <c r="E1106" s="97"/>
      <c r="F1106" s="97"/>
      <c r="G1106" s="109"/>
      <c r="H1106" s="101"/>
      <c r="I1106" s="106"/>
      <c r="J1106" s="100"/>
      <c r="K1106" s="100"/>
      <c r="L1106" s="103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33"/>
      <c r="AO1106" s="33"/>
      <c r="AP1106" s="33"/>
      <c r="AQ1106" s="33"/>
      <c r="AR1106" s="33"/>
      <c r="AS1106" s="33"/>
      <c r="AT1106" s="33"/>
      <c r="AU1106" s="33"/>
      <c r="AV1106" s="33"/>
    </row>
    <row r="1107" spans="1:12" ht="12.75">
      <c r="A1107" s="96">
        <f t="shared" si="60"/>
        <v>1104</v>
      </c>
      <c r="B1107" s="97"/>
      <c r="C1107" s="98"/>
      <c r="D1107" s="99"/>
      <c r="E1107" s="97"/>
      <c r="F1107" s="97"/>
      <c r="G1107" s="97"/>
      <c r="H1107" s="101"/>
      <c r="I1107" s="106"/>
      <c r="J1107" s="100"/>
      <c r="K1107" s="100"/>
      <c r="L1107" s="103"/>
    </row>
    <row r="1108" spans="1:48" s="12" customFormat="1" ht="12.75">
      <c r="A1108" s="96">
        <f t="shared" si="60"/>
        <v>1105</v>
      </c>
      <c r="B1108" s="97"/>
      <c r="C1108" s="98"/>
      <c r="D1108" s="99"/>
      <c r="E1108" s="97"/>
      <c r="F1108" s="97"/>
      <c r="G1108" s="97"/>
      <c r="H1108" s="101"/>
      <c r="I1108" s="106"/>
      <c r="J1108" s="100"/>
      <c r="K1108" s="100"/>
      <c r="L1108" s="103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33"/>
      <c r="AO1108" s="33"/>
      <c r="AP1108" s="33"/>
      <c r="AQ1108" s="33"/>
      <c r="AR1108" s="33"/>
      <c r="AS1108" s="33"/>
      <c r="AT1108" s="33"/>
      <c r="AU1108" s="33"/>
      <c r="AV1108" s="33"/>
    </row>
    <row r="1109" spans="1:12" ht="12.75">
      <c r="A1109" s="96">
        <f t="shared" si="60"/>
        <v>1106</v>
      </c>
      <c r="B1109" s="97"/>
      <c r="C1109" s="98"/>
      <c r="D1109" s="99"/>
      <c r="E1109" s="97"/>
      <c r="F1109" s="97"/>
      <c r="G1109" s="97"/>
      <c r="H1109" s="101"/>
      <c r="I1109" s="106"/>
      <c r="J1109" s="100"/>
      <c r="K1109" s="100"/>
      <c r="L1109" s="103"/>
    </row>
    <row r="1110" spans="1:12" ht="12.75">
      <c r="A1110" s="96">
        <f t="shared" si="60"/>
        <v>1107</v>
      </c>
      <c r="B1110" s="97"/>
      <c r="C1110" s="98"/>
      <c r="D1110" s="99"/>
      <c r="E1110" s="97"/>
      <c r="F1110" s="97"/>
      <c r="G1110" s="97"/>
      <c r="H1110" s="101"/>
      <c r="I1110" s="106"/>
      <c r="J1110" s="100"/>
      <c r="K1110" s="100"/>
      <c r="L1110" s="103"/>
    </row>
    <row r="1111" spans="1:12" ht="12.75">
      <c r="A1111" s="96">
        <f t="shared" si="60"/>
        <v>1108</v>
      </c>
      <c r="B1111" s="97"/>
      <c r="C1111" s="98"/>
      <c r="D1111" s="99"/>
      <c r="E1111" s="97"/>
      <c r="F1111" s="97"/>
      <c r="G1111" s="97"/>
      <c r="H1111" s="101"/>
      <c r="I1111" s="106"/>
      <c r="J1111" s="100"/>
      <c r="K1111" s="97"/>
      <c r="L1111" s="103"/>
    </row>
    <row r="1112" spans="1:12" ht="12.75">
      <c r="A1112" s="96">
        <f t="shared" si="60"/>
        <v>1109</v>
      </c>
      <c r="B1112" s="97"/>
      <c r="C1112" s="98"/>
      <c r="D1112" s="99"/>
      <c r="E1112" s="97"/>
      <c r="F1112" s="97"/>
      <c r="G1112" s="97"/>
      <c r="H1112" s="101"/>
      <c r="I1112" s="106"/>
      <c r="J1112" s="100"/>
      <c r="K1112" s="100"/>
      <c r="L1112" s="103"/>
    </row>
    <row r="1113" spans="1:12" ht="12.75">
      <c r="A1113" s="96">
        <f t="shared" si="60"/>
        <v>1110</v>
      </c>
      <c r="B1113" s="97"/>
      <c r="C1113" s="98"/>
      <c r="D1113" s="99"/>
      <c r="E1113" s="97"/>
      <c r="F1113" s="97"/>
      <c r="G1113" s="97"/>
      <c r="H1113" s="101"/>
      <c r="I1113" s="106"/>
      <c r="J1113" s="100"/>
      <c r="K1113" s="100"/>
      <c r="L1113" s="103"/>
    </row>
    <row r="1114" spans="1:12" ht="12.75">
      <c r="A1114" s="96">
        <f t="shared" si="60"/>
        <v>1111</v>
      </c>
      <c r="B1114" s="97"/>
      <c r="C1114" s="98"/>
      <c r="D1114" s="99"/>
      <c r="E1114" s="97"/>
      <c r="F1114" s="97"/>
      <c r="G1114" s="97"/>
      <c r="H1114" s="101"/>
      <c r="I1114" s="106"/>
      <c r="J1114" s="100"/>
      <c r="K1114" s="100"/>
      <c r="L1114" s="103"/>
    </row>
    <row r="1115" spans="1:48" s="12" customFormat="1" ht="12.75">
      <c r="A1115" s="96">
        <f t="shared" si="60"/>
        <v>1112</v>
      </c>
      <c r="B1115" s="97"/>
      <c r="C1115" s="98"/>
      <c r="D1115" s="99"/>
      <c r="E1115" s="97"/>
      <c r="F1115" s="97"/>
      <c r="G1115" s="97"/>
      <c r="H1115" s="101"/>
      <c r="I1115" s="106"/>
      <c r="J1115" s="100"/>
      <c r="K1115" s="100"/>
      <c r="L1115" s="103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33"/>
      <c r="AO1115" s="33"/>
      <c r="AP1115" s="33"/>
      <c r="AQ1115" s="33"/>
      <c r="AR1115" s="33"/>
      <c r="AS1115" s="33"/>
      <c r="AT1115" s="33"/>
      <c r="AU1115" s="33"/>
      <c r="AV1115" s="33"/>
    </row>
    <row r="1116" spans="1:12" ht="12.75">
      <c r="A1116" s="96">
        <f t="shared" si="60"/>
        <v>1113</v>
      </c>
      <c r="B1116" s="97"/>
      <c r="C1116" s="98"/>
      <c r="D1116" s="99"/>
      <c r="E1116" s="97"/>
      <c r="F1116" s="97"/>
      <c r="G1116" s="97"/>
      <c r="H1116" s="101"/>
      <c r="I1116" s="106"/>
      <c r="J1116" s="100"/>
      <c r="K1116" s="100"/>
      <c r="L1116" s="103"/>
    </row>
    <row r="1117" spans="1:12" ht="12.75">
      <c r="A1117" s="96">
        <f t="shared" si="60"/>
        <v>1114</v>
      </c>
      <c r="B1117" s="97"/>
      <c r="C1117" s="98"/>
      <c r="D1117" s="99"/>
      <c r="E1117" s="97"/>
      <c r="F1117" s="97"/>
      <c r="G1117" s="97"/>
      <c r="H1117" s="101"/>
      <c r="I1117" s="106"/>
      <c r="J1117" s="100"/>
      <c r="K1117" s="100"/>
      <c r="L1117" s="103"/>
    </row>
    <row r="1118" spans="1:48" s="12" customFormat="1" ht="12.75">
      <c r="A1118" s="96">
        <f t="shared" si="60"/>
        <v>1115</v>
      </c>
      <c r="B1118" s="97"/>
      <c r="C1118" s="98"/>
      <c r="D1118" s="99"/>
      <c r="E1118" s="97"/>
      <c r="F1118" s="97"/>
      <c r="G1118" s="97"/>
      <c r="H1118" s="101"/>
      <c r="I1118" s="106"/>
      <c r="J1118" s="100"/>
      <c r="K1118" s="97"/>
      <c r="L1118" s="103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33"/>
      <c r="AO1118" s="33"/>
      <c r="AP1118" s="33"/>
      <c r="AQ1118" s="33"/>
      <c r="AR1118" s="33"/>
      <c r="AS1118" s="33"/>
      <c r="AT1118" s="33"/>
      <c r="AU1118" s="33"/>
      <c r="AV1118" s="33"/>
    </row>
    <row r="1119" spans="1:12" ht="12.75">
      <c r="A1119" s="96">
        <f t="shared" si="60"/>
        <v>1116</v>
      </c>
      <c r="B1119" s="97"/>
      <c r="C1119" s="98"/>
      <c r="D1119" s="99"/>
      <c r="E1119" s="97"/>
      <c r="F1119" s="97"/>
      <c r="G1119" s="97"/>
      <c r="H1119" s="101"/>
      <c r="I1119" s="106"/>
      <c r="J1119" s="100"/>
      <c r="K1119" s="97"/>
      <c r="L1119" s="103"/>
    </row>
    <row r="1120" spans="1:12" ht="12.75">
      <c r="A1120" s="96">
        <f t="shared" si="60"/>
        <v>1117</v>
      </c>
      <c r="B1120" s="97"/>
      <c r="C1120" s="98"/>
      <c r="D1120" s="99"/>
      <c r="E1120" s="97"/>
      <c r="F1120" s="97"/>
      <c r="G1120" s="97"/>
      <c r="H1120" s="101"/>
      <c r="I1120" s="106"/>
      <c r="J1120" s="100"/>
      <c r="K1120" s="100"/>
      <c r="L1120" s="103"/>
    </row>
    <row r="1121" spans="1:12" ht="12.75">
      <c r="A1121" s="96">
        <f t="shared" si="60"/>
        <v>1118</v>
      </c>
      <c r="B1121" s="97"/>
      <c r="C1121" s="98"/>
      <c r="D1121" s="99"/>
      <c r="E1121" s="97"/>
      <c r="F1121" s="97"/>
      <c r="G1121" s="97"/>
      <c r="H1121" s="101"/>
      <c r="I1121" s="106"/>
      <c r="J1121" s="100"/>
      <c r="K1121" s="100"/>
      <c r="L1121" s="103"/>
    </row>
    <row r="1122" spans="1:12" ht="12.75">
      <c r="A1122" s="96">
        <f t="shared" si="60"/>
        <v>1119</v>
      </c>
      <c r="B1122" s="97"/>
      <c r="C1122" s="98"/>
      <c r="D1122" s="99"/>
      <c r="E1122" s="97"/>
      <c r="F1122" s="97"/>
      <c r="G1122" s="97"/>
      <c r="H1122" s="101"/>
      <c r="I1122" s="106"/>
      <c r="J1122" s="100"/>
      <c r="K1122" s="100"/>
      <c r="L1122" s="103"/>
    </row>
    <row r="1123" spans="1:48" s="12" customFormat="1" ht="12.75">
      <c r="A1123" s="96">
        <f t="shared" si="60"/>
        <v>1120</v>
      </c>
      <c r="B1123" s="97"/>
      <c r="C1123" s="98"/>
      <c r="D1123" s="99"/>
      <c r="E1123" s="97"/>
      <c r="F1123" s="97"/>
      <c r="G1123" s="97"/>
      <c r="H1123" s="101"/>
      <c r="I1123" s="106"/>
      <c r="J1123" s="100"/>
      <c r="K1123" s="100"/>
      <c r="L1123" s="103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33"/>
      <c r="AO1123" s="33"/>
      <c r="AP1123" s="33"/>
      <c r="AQ1123" s="33"/>
      <c r="AR1123" s="33"/>
      <c r="AS1123" s="33"/>
      <c r="AT1123" s="33"/>
      <c r="AU1123" s="33"/>
      <c r="AV1123" s="33"/>
    </row>
    <row r="1124" spans="1:12" ht="12.75">
      <c r="A1124" s="96">
        <f t="shared" si="60"/>
        <v>1121</v>
      </c>
      <c r="B1124" s="97"/>
      <c r="C1124" s="98"/>
      <c r="D1124" s="99"/>
      <c r="E1124" s="97"/>
      <c r="F1124" s="97"/>
      <c r="G1124" s="97"/>
      <c r="H1124" s="101"/>
      <c r="I1124" s="106"/>
      <c r="J1124" s="100"/>
      <c r="K1124" s="100"/>
      <c r="L1124" s="103"/>
    </row>
    <row r="1125" spans="1:12" ht="12.75">
      <c r="A1125" s="96">
        <f t="shared" si="60"/>
        <v>1122</v>
      </c>
      <c r="B1125" s="97"/>
      <c r="C1125" s="98"/>
      <c r="D1125" s="99"/>
      <c r="E1125" s="97"/>
      <c r="F1125" s="97"/>
      <c r="G1125" s="97"/>
      <c r="H1125" s="101"/>
      <c r="I1125" s="106"/>
      <c r="J1125" s="100"/>
      <c r="K1125" s="100"/>
      <c r="L1125" s="103"/>
    </row>
    <row r="1126" spans="1:12" ht="12.75">
      <c r="A1126" s="96">
        <f t="shared" si="60"/>
        <v>1123</v>
      </c>
      <c r="B1126" s="97"/>
      <c r="C1126" s="98"/>
      <c r="D1126" s="99"/>
      <c r="E1126" s="97"/>
      <c r="F1126" s="97"/>
      <c r="G1126" s="97"/>
      <c r="H1126" s="101"/>
      <c r="I1126" s="106"/>
      <c r="J1126" s="100"/>
      <c r="K1126" s="100"/>
      <c r="L1126" s="103"/>
    </row>
    <row r="1127" spans="1:12" ht="12.75">
      <c r="A1127" s="96">
        <f t="shared" si="60"/>
        <v>1124</v>
      </c>
      <c r="B1127" s="97"/>
      <c r="C1127" s="98"/>
      <c r="D1127" s="99"/>
      <c r="E1127" s="97"/>
      <c r="F1127" s="97"/>
      <c r="G1127" s="97"/>
      <c r="H1127" s="101"/>
      <c r="I1127" s="106"/>
      <c r="J1127" s="100"/>
      <c r="K1127" s="100"/>
      <c r="L1127" s="103"/>
    </row>
    <row r="1128" spans="1:48" s="21" customFormat="1" ht="12.75">
      <c r="A1128" s="96">
        <f t="shared" si="60"/>
        <v>1125</v>
      </c>
      <c r="B1128" s="97"/>
      <c r="C1128" s="98"/>
      <c r="D1128" s="99"/>
      <c r="E1128" s="97"/>
      <c r="F1128" s="97"/>
      <c r="G1128" s="97"/>
      <c r="H1128" s="101"/>
      <c r="I1128" s="106"/>
      <c r="J1128" s="100"/>
      <c r="K1128" s="97"/>
      <c r="L1128" s="103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</row>
    <row r="1129" spans="1:48" s="12" customFormat="1" ht="12.75">
      <c r="A1129" s="96">
        <f t="shared" si="60"/>
        <v>1126</v>
      </c>
      <c r="B1129" s="97"/>
      <c r="C1129" s="98"/>
      <c r="D1129" s="99"/>
      <c r="E1129" s="97"/>
      <c r="F1129" s="97"/>
      <c r="G1129" s="97"/>
      <c r="H1129" s="101"/>
      <c r="I1129" s="106"/>
      <c r="J1129" s="100"/>
      <c r="K1129" s="100"/>
      <c r="L1129" s="103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33"/>
      <c r="AO1129" s="33"/>
      <c r="AP1129" s="33"/>
      <c r="AQ1129" s="33"/>
      <c r="AR1129" s="33"/>
      <c r="AS1129" s="33"/>
      <c r="AT1129" s="33"/>
      <c r="AU1129" s="33"/>
      <c r="AV1129" s="33"/>
    </row>
    <row r="1130" spans="1:48" s="12" customFormat="1" ht="12.75">
      <c r="A1130" s="96">
        <f t="shared" si="60"/>
        <v>1127</v>
      </c>
      <c r="B1130" s="97"/>
      <c r="C1130" s="98"/>
      <c r="D1130" s="99"/>
      <c r="E1130" s="97"/>
      <c r="F1130" s="97"/>
      <c r="G1130" s="97"/>
      <c r="H1130" s="101"/>
      <c r="I1130" s="100"/>
      <c r="J1130" s="100"/>
      <c r="K1130" s="100"/>
      <c r="L1130" s="103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33"/>
      <c r="AO1130" s="33"/>
      <c r="AP1130" s="33"/>
      <c r="AQ1130" s="33"/>
      <c r="AR1130" s="33"/>
      <c r="AS1130" s="33"/>
      <c r="AT1130" s="33"/>
      <c r="AU1130" s="33"/>
      <c r="AV1130" s="33"/>
    </row>
    <row r="1131" spans="1:12" ht="12.75">
      <c r="A1131" s="96">
        <f t="shared" si="60"/>
        <v>1128</v>
      </c>
      <c r="B1131" s="97"/>
      <c r="C1131" s="98"/>
      <c r="D1131" s="99"/>
      <c r="E1131" s="97"/>
      <c r="F1131" s="97"/>
      <c r="G1131" s="109"/>
      <c r="H1131" s="101"/>
      <c r="I1131" s="106"/>
      <c r="J1131" s="100"/>
      <c r="K1131" s="100"/>
      <c r="L1131" s="103"/>
    </row>
    <row r="1132" spans="1:12" ht="12.75">
      <c r="A1132" s="96">
        <f t="shared" si="60"/>
        <v>1129</v>
      </c>
      <c r="B1132" s="97"/>
      <c r="C1132" s="98"/>
      <c r="D1132" s="99"/>
      <c r="E1132" s="97"/>
      <c r="F1132" s="97"/>
      <c r="G1132" s="97"/>
      <c r="H1132" s="101"/>
      <c r="I1132" s="106"/>
      <c r="J1132" s="107"/>
      <c r="K1132" s="100"/>
      <c r="L1132" s="103"/>
    </row>
    <row r="1133" spans="1:12" ht="12.75">
      <c r="A1133" s="96">
        <f t="shared" si="60"/>
        <v>1130</v>
      </c>
      <c r="B1133" s="97"/>
      <c r="C1133" s="98"/>
      <c r="D1133" s="99"/>
      <c r="E1133" s="97"/>
      <c r="F1133" s="97"/>
      <c r="G1133" s="109"/>
      <c r="H1133" s="101"/>
      <c r="I1133" s="106"/>
      <c r="J1133" s="100"/>
      <c r="K1133" s="100"/>
      <c r="L1133" s="103"/>
    </row>
    <row r="1134" spans="1:12" ht="12.75">
      <c r="A1134" s="96">
        <f t="shared" si="60"/>
        <v>1131</v>
      </c>
      <c r="B1134" s="97"/>
      <c r="C1134" s="98"/>
      <c r="D1134" s="99"/>
      <c r="E1134" s="97"/>
      <c r="F1134" s="97"/>
      <c r="G1134" s="109"/>
      <c r="H1134" s="101"/>
      <c r="I1134" s="106"/>
      <c r="J1134" s="100"/>
      <c r="K1134" s="100"/>
      <c r="L1134" s="103"/>
    </row>
    <row r="1135" spans="1:12" ht="12.75">
      <c r="A1135" s="96">
        <f t="shared" si="60"/>
        <v>1132</v>
      </c>
      <c r="B1135" s="97"/>
      <c r="C1135" s="98"/>
      <c r="D1135" s="99"/>
      <c r="E1135" s="97"/>
      <c r="F1135" s="97"/>
      <c r="G1135" s="97"/>
      <c r="H1135" s="101"/>
      <c r="I1135" s="106"/>
      <c r="J1135" s="107"/>
      <c r="K1135" s="100"/>
      <c r="L1135" s="103"/>
    </row>
    <row r="1136" spans="1:12" ht="12.75">
      <c r="A1136" s="96">
        <f t="shared" si="60"/>
        <v>1133</v>
      </c>
      <c r="B1136" s="97"/>
      <c r="C1136" s="98"/>
      <c r="D1136" s="99"/>
      <c r="E1136" s="97"/>
      <c r="F1136" s="97"/>
      <c r="G1136" s="109"/>
      <c r="H1136" s="101"/>
      <c r="I1136" s="106"/>
      <c r="J1136" s="100"/>
      <c r="K1136" s="100"/>
      <c r="L1136" s="103"/>
    </row>
    <row r="1137" spans="1:12" ht="12.75">
      <c r="A1137" s="96">
        <f t="shared" si="60"/>
        <v>1134</v>
      </c>
      <c r="B1137" s="97"/>
      <c r="C1137" s="98"/>
      <c r="D1137" s="99"/>
      <c r="E1137" s="97"/>
      <c r="F1137" s="97"/>
      <c r="G1137" s="109"/>
      <c r="H1137" s="101"/>
      <c r="I1137" s="106"/>
      <c r="J1137" s="100"/>
      <c r="K1137" s="100"/>
      <c r="L1137" s="103"/>
    </row>
    <row r="1138" spans="1:12" ht="12.75">
      <c r="A1138" s="96">
        <f t="shared" si="60"/>
        <v>1135</v>
      </c>
      <c r="B1138" s="97"/>
      <c r="C1138" s="98"/>
      <c r="D1138" s="99"/>
      <c r="E1138" s="97"/>
      <c r="F1138" s="97"/>
      <c r="G1138" s="97"/>
      <c r="H1138" s="101"/>
      <c r="I1138" s="106"/>
      <c r="J1138" s="100"/>
      <c r="K1138" s="97"/>
      <c r="L1138" s="103"/>
    </row>
    <row r="1139" spans="1:12" ht="12.75">
      <c r="A1139" s="96">
        <f t="shared" si="60"/>
        <v>1136</v>
      </c>
      <c r="B1139" s="97"/>
      <c r="C1139" s="98"/>
      <c r="D1139" s="99"/>
      <c r="E1139" s="97"/>
      <c r="F1139" s="97"/>
      <c r="G1139" s="97"/>
      <c r="H1139" s="101"/>
      <c r="I1139" s="106"/>
      <c r="J1139" s="100"/>
      <c r="K1139" s="97"/>
      <c r="L1139" s="103"/>
    </row>
    <row r="1140" spans="1:12" ht="12.75">
      <c r="A1140" s="96">
        <f t="shared" si="60"/>
        <v>1137</v>
      </c>
      <c r="B1140" s="97"/>
      <c r="C1140" s="98"/>
      <c r="D1140" s="99"/>
      <c r="E1140" s="97"/>
      <c r="F1140" s="97"/>
      <c r="G1140" s="97"/>
      <c r="H1140" s="101"/>
      <c r="I1140" s="106"/>
      <c r="J1140" s="100"/>
      <c r="K1140" s="97"/>
      <c r="L1140" s="103"/>
    </row>
    <row r="1141" spans="1:12" ht="12.75">
      <c r="A1141" s="96">
        <f t="shared" si="60"/>
        <v>1138</v>
      </c>
      <c r="B1141" s="97"/>
      <c r="C1141" s="98"/>
      <c r="D1141" s="99"/>
      <c r="E1141" s="97"/>
      <c r="F1141" s="97"/>
      <c r="G1141" s="97"/>
      <c r="H1141" s="101"/>
      <c r="I1141" s="106"/>
      <c r="J1141" s="100"/>
      <c r="K1141" s="97"/>
      <c r="L1141" s="103"/>
    </row>
    <row r="1142" spans="1:12" ht="12.75">
      <c r="A1142" s="96">
        <f t="shared" si="60"/>
        <v>1139</v>
      </c>
      <c r="B1142" s="97"/>
      <c r="C1142" s="98"/>
      <c r="D1142" s="99"/>
      <c r="E1142" s="97"/>
      <c r="F1142" s="97"/>
      <c r="G1142" s="97"/>
      <c r="H1142" s="101"/>
      <c r="I1142" s="106"/>
      <c r="J1142" s="100"/>
      <c r="K1142" s="97"/>
      <c r="L1142" s="103"/>
    </row>
    <row r="1143" spans="1:12" ht="12.75">
      <c r="A1143" s="96">
        <f t="shared" si="60"/>
        <v>1140</v>
      </c>
      <c r="B1143" s="97"/>
      <c r="C1143" s="98"/>
      <c r="D1143" s="99"/>
      <c r="E1143" s="97"/>
      <c r="F1143" s="97"/>
      <c r="G1143" s="97"/>
      <c r="H1143" s="101"/>
      <c r="I1143" s="106"/>
      <c r="J1143" s="100"/>
      <c r="K1143" s="97"/>
      <c r="L1143" s="103"/>
    </row>
    <row r="1144" spans="1:12" ht="12.75">
      <c r="A1144" s="96">
        <f t="shared" si="60"/>
        <v>1141</v>
      </c>
      <c r="B1144" s="97"/>
      <c r="C1144" s="98"/>
      <c r="D1144" s="99"/>
      <c r="E1144" s="97"/>
      <c r="F1144" s="97"/>
      <c r="G1144" s="97"/>
      <c r="H1144" s="101"/>
      <c r="I1144" s="106"/>
      <c r="J1144" s="100"/>
      <c r="K1144" s="97"/>
      <c r="L1144" s="103"/>
    </row>
    <row r="1145" spans="1:12" ht="12.75">
      <c r="A1145" s="96">
        <f t="shared" si="60"/>
        <v>1142</v>
      </c>
      <c r="B1145" s="97"/>
      <c r="C1145" s="98"/>
      <c r="D1145" s="99"/>
      <c r="E1145" s="97"/>
      <c r="F1145" s="97"/>
      <c r="G1145" s="97"/>
      <c r="H1145" s="101"/>
      <c r="I1145" s="131"/>
      <c r="J1145" s="100"/>
      <c r="K1145" s="97"/>
      <c r="L1145" s="103"/>
    </row>
    <row r="1146" spans="1:12" ht="12.75">
      <c r="A1146" s="96">
        <f t="shared" si="60"/>
        <v>1143</v>
      </c>
      <c r="B1146" s="97"/>
      <c r="C1146" s="98"/>
      <c r="D1146" s="99"/>
      <c r="E1146" s="97"/>
      <c r="F1146" s="97"/>
      <c r="G1146" s="97"/>
      <c r="H1146" s="101"/>
      <c r="I1146" s="106"/>
      <c r="J1146" s="100"/>
      <c r="K1146" s="97"/>
      <c r="L1146" s="103"/>
    </row>
    <row r="1147" spans="1:48" s="12" customFormat="1" ht="12.75">
      <c r="A1147" s="96">
        <f t="shared" si="60"/>
        <v>1144</v>
      </c>
      <c r="B1147" s="97"/>
      <c r="C1147" s="98"/>
      <c r="D1147" s="99"/>
      <c r="E1147" s="97"/>
      <c r="F1147" s="97"/>
      <c r="G1147" s="97"/>
      <c r="H1147" s="101"/>
      <c r="I1147" s="106"/>
      <c r="J1147" s="100"/>
      <c r="K1147" s="97"/>
      <c r="L1147" s="103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33"/>
      <c r="AO1147" s="33"/>
      <c r="AP1147" s="33"/>
      <c r="AQ1147" s="33"/>
      <c r="AR1147" s="33"/>
      <c r="AS1147" s="33"/>
      <c r="AT1147" s="33"/>
      <c r="AU1147" s="33"/>
      <c r="AV1147" s="33"/>
    </row>
    <row r="1148" spans="1:12" ht="12.75">
      <c r="A1148" s="96">
        <f t="shared" si="60"/>
        <v>1145</v>
      </c>
      <c r="B1148" s="97"/>
      <c r="C1148" s="98"/>
      <c r="D1148" s="99"/>
      <c r="E1148" s="97"/>
      <c r="F1148" s="97"/>
      <c r="G1148" s="97"/>
      <c r="H1148" s="101"/>
      <c r="I1148" s="106"/>
      <c r="J1148" s="100"/>
      <c r="K1148" s="97"/>
      <c r="L1148" s="103"/>
    </row>
    <row r="1149" spans="1:48" s="12" customFormat="1" ht="12.75">
      <c r="A1149" s="96">
        <f t="shared" si="60"/>
        <v>1146</v>
      </c>
      <c r="B1149" s="97"/>
      <c r="C1149" s="98"/>
      <c r="D1149" s="99"/>
      <c r="E1149" s="97"/>
      <c r="F1149" s="97"/>
      <c r="G1149" s="97"/>
      <c r="H1149" s="101"/>
      <c r="I1149" s="106"/>
      <c r="J1149" s="100"/>
      <c r="K1149" s="97"/>
      <c r="L1149" s="103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33"/>
      <c r="AO1149" s="33"/>
      <c r="AP1149" s="33"/>
      <c r="AQ1149" s="33"/>
      <c r="AR1149" s="33"/>
      <c r="AS1149" s="33"/>
      <c r="AT1149" s="33"/>
      <c r="AU1149" s="33"/>
      <c r="AV1149" s="33"/>
    </row>
    <row r="1150" spans="1:48" s="12" customFormat="1" ht="12.75">
      <c r="A1150" s="96">
        <f t="shared" si="60"/>
        <v>1147</v>
      </c>
      <c r="B1150" s="97"/>
      <c r="C1150" s="98"/>
      <c r="D1150" s="99"/>
      <c r="E1150" s="97"/>
      <c r="F1150" s="97"/>
      <c r="G1150" s="97"/>
      <c r="H1150" s="101"/>
      <c r="I1150" s="106"/>
      <c r="J1150" s="100"/>
      <c r="K1150" s="97"/>
      <c r="L1150" s="103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33"/>
      <c r="AO1150" s="33"/>
      <c r="AP1150" s="33"/>
      <c r="AQ1150" s="33"/>
      <c r="AR1150" s="33"/>
      <c r="AS1150" s="33"/>
      <c r="AT1150" s="33"/>
      <c r="AU1150" s="33"/>
      <c r="AV1150" s="33"/>
    </row>
    <row r="1151" spans="1:12" ht="12.75">
      <c r="A1151" s="96">
        <f t="shared" si="60"/>
        <v>1148</v>
      </c>
      <c r="B1151" s="97"/>
      <c r="C1151" s="98"/>
      <c r="D1151" s="99"/>
      <c r="E1151" s="97"/>
      <c r="F1151" s="97"/>
      <c r="G1151" s="97"/>
      <c r="H1151" s="101"/>
      <c r="I1151" s="106"/>
      <c r="J1151" s="100"/>
      <c r="K1151" s="97"/>
      <c r="L1151" s="103"/>
    </row>
    <row r="1152" spans="1:48" s="12" customFormat="1" ht="12.75">
      <c r="A1152" s="96">
        <f t="shared" si="60"/>
        <v>1149</v>
      </c>
      <c r="B1152" s="97"/>
      <c r="C1152" s="98"/>
      <c r="D1152" s="99"/>
      <c r="E1152" s="97"/>
      <c r="F1152" s="97"/>
      <c r="G1152" s="97"/>
      <c r="H1152" s="101"/>
      <c r="I1152" s="106"/>
      <c r="J1152" s="100"/>
      <c r="K1152" s="97"/>
      <c r="L1152" s="103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33"/>
      <c r="AO1152" s="33"/>
      <c r="AP1152" s="33"/>
      <c r="AQ1152" s="33"/>
      <c r="AR1152" s="33"/>
      <c r="AS1152" s="33"/>
      <c r="AT1152" s="33"/>
      <c r="AU1152" s="33"/>
      <c r="AV1152" s="33"/>
    </row>
    <row r="1153" spans="1:48" s="12" customFormat="1" ht="12.75">
      <c r="A1153" s="96">
        <f t="shared" si="60"/>
        <v>1150</v>
      </c>
      <c r="B1153" s="97"/>
      <c r="C1153" s="98"/>
      <c r="D1153" s="99"/>
      <c r="E1153" s="97"/>
      <c r="F1153" s="97"/>
      <c r="G1153" s="97"/>
      <c r="H1153" s="101"/>
      <c r="I1153" s="106"/>
      <c r="J1153" s="100"/>
      <c r="K1153" s="97"/>
      <c r="L1153" s="103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33"/>
      <c r="AO1153" s="33"/>
      <c r="AP1153" s="33"/>
      <c r="AQ1153" s="33"/>
      <c r="AR1153" s="33"/>
      <c r="AS1153" s="33"/>
      <c r="AT1153" s="33"/>
      <c r="AU1153" s="33"/>
      <c r="AV1153" s="33"/>
    </row>
    <row r="1154" spans="1:48" s="12" customFormat="1" ht="12.75">
      <c r="A1154" s="96">
        <f t="shared" si="60"/>
        <v>1151</v>
      </c>
      <c r="B1154" s="97"/>
      <c r="C1154" s="98"/>
      <c r="D1154" s="99"/>
      <c r="E1154" s="97"/>
      <c r="F1154" s="97"/>
      <c r="G1154" s="97"/>
      <c r="H1154" s="101"/>
      <c r="I1154" s="106"/>
      <c r="J1154" s="100"/>
      <c r="K1154" s="100"/>
      <c r="L1154" s="103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33"/>
      <c r="AO1154" s="33"/>
      <c r="AP1154" s="33"/>
      <c r="AQ1154" s="33"/>
      <c r="AR1154" s="33"/>
      <c r="AS1154" s="33"/>
      <c r="AT1154" s="33"/>
      <c r="AU1154" s="33"/>
      <c r="AV1154" s="33"/>
    </row>
    <row r="1155" spans="1:12" ht="12.75">
      <c r="A1155" s="96">
        <f t="shared" si="60"/>
        <v>1152</v>
      </c>
      <c r="B1155" s="97"/>
      <c r="C1155" s="98"/>
      <c r="D1155" s="99"/>
      <c r="E1155" s="97"/>
      <c r="F1155" s="97"/>
      <c r="G1155" s="97"/>
      <c r="H1155" s="101"/>
      <c r="I1155" s="106"/>
      <c r="J1155" s="100"/>
      <c r="K1155" s="100"/>
      <c r="L1155" s="103"/>
    </row>
    <row r="1156" spans="1:12" ht="12.75">
      <c r="A1156" s="96">
        <f t="shared" si="60"/>
        <v>1153</v>
      </c>
      <c r="B1156" s="97"/>
      <c r="C1156" s="98"/>
      <c r="D1156" s="99"/>
      <c r="E1156" s="97"/>
      <c r="F1156" s="97"/>
      <c r="G1156" s="97"/>
      <c r="H1156" s="101"/>
      <c r="I1156" s="106"/>
      <c r="J1156" s="100"/>
      <c r="K1156" s="100"/>
      <c r="L1156" s="103"/>
    </row>
    <row r="1157" spans="1:12" ht="12.75">
      <c r="A1157" s="96">
        <f aca="true" t="shared" si="61" ref="A1157:A1220">A1156+1</f>
        <v>1154</v>
      </c>
      <c r="B1157" s="97"/>
      <c r="C1157" s="98"/>
      <c r="D1157" s="99"/>
      <c r="E1157" s="97"/>
      <c r="F1157" s="97"/>
      <c r="G1157" s="97"/>
      <c r="H1157" s="101"/>
      <c r="I1157" s="106"/>
      <c r="J1157" s="100"/>
      <c r="K1157" s="100"/>
      <c r="L1157" s="103"/>
    </row>
    <row r="1158" spans="1:12" ht="12.75">
      <c r="A1158" s="96">
        <f t="shared" si="61"/>
        <v>1155</v>
      </c>
      <c r="B1158" s="97"/>
      <c r="C1158" s="98"/>
      <c r="D1158" s="99"/>
      <c r="E1158" s="97"/>
      <c r="F1158" s="97"/>
      <c r="G1158" s="97"/>
      <c r="H1158" s="101"/>
      <c r="I1158" s="106"/>
      <c r="J1158" s="100"/>
      <c r="K1158" s="100"/>
      <c r="L1158" s="103"/>
    </row>
    <row r="1159" spans="1:48" s="12" customFormat="1" ht="12.75">
      <c r="A1159" s="96">
        <f t="shared" si="61"/>
        <v>1156</v>
      </c>
      <c r="B1159" s="97"/>
      <c r="C1159" s="98"/>
      <c r="D1159" s="99"/>
      <c r="E1159" s="97"/>
      <c r="F1159" s="97"/>
      <c r="G1159" s="97"/>
      <c r="H1159" s="101"/>
      <c r="I1159" s="106"/>
      <c r="J1159" s="100"/>
      <c r="K1159" s="100"/>
      <c r="L1159" s="103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33"/>
      <c r="AO1159" s="33"/>
      <c r="AP1159" s="33"/>
      <c r="AQ1159" s="33"/>
      <c r="AR1159" s="33"/>
      <c r="AS1159" s="33"/>
      <c r="AT1159" s="33"/>
      <c r="AU1159" s="33"/>
      <c r="AV1159" s="33"/>
    </row>
    <row r="1160" spans="1:12" ht="12.75">
      <c r="A1160" s="96">
        <f t="shared" si="61"/>
        <v>1157</v>
      </c>
      <c r="B1160" s="97"/>
      <c r="C1160" s="98"/>
      <c r="D1160" s="99"/>
      <c r="E1160" s="97"/>
      <c r="F1160" s="97"/>
      <c r="G1160" s="97"/>
      <c r="H1160" s="101"/>
      <c r="I1160" s="106"/>
      <c r="J1160" s="100"/>
      <c r="K1160" s="100"/>
      <c r="L1160" s="103"/>
    </row>
    <row r="1161" spans="1:48" s="12" customFormat="1" ht="12.75">
      <c r="A1161" s="96">
        <f t="shared" si="61"/>
        <v>1158</v>
      </c>
      <c r="B1161" s="97"/>
      <c r="C1161" s="98"/>
      <c r="D1161" s="99"/>
      <c r="E1161" s="97"/>
      <c r="F1161" s="97"/>
      <c r="G1161" s="97"/>
      <c r="H1161" s="101"/>
      <c r="I1161" s="106"/>
      <c r="J1161" s="100"/>
      <c r="K1161" s="100"/>
      <c r="L1161" s="103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33"/>
      <c r="AO1161" s="33"/>
      <c r="AP1161" s="33"/>
      <c r="AQ1161" s="33"/>
      <c r="AR1161" s="33"/>
      <c r="AS1161" s="33"/>
      <c r="AT1161" s="33"/>
      <c r="AU1161" s="33"/>
      <c r="AV1161" s="33"/>
    </row>
    <row r="1162" spans="1:48" s="12" customFormat="1" ht="12.75">
      <c r="A1162" s="96">
        <f t="shared" si="61"/>
        <v>1159</v>
      </c>
      <c r="B1162" s="97"/>
      <c r="C1162" s="98"/>
      <c r="D1162" s="99"/>
      <c r="E1162" s="97"/>
      <c r="F1162" s="97"/>
      <c r="G1162" s="97"/>
      <c r="H1162" s="101"/>
      <c r="I1162" s="106"/>
      <c r="J1162" s="100"/>
      <c r="K1162" s="100"/>
      <c r="L1162" s="103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33"/>
      <c r="AO1162" s="33"/>
      <c r="AP1162" s="33"/>
      <c r="AQ1162" s="33"/>
      <c r="AR1162" s="33"/>
      <c r="AS1162" s="33"/>
      <c r="AT1162" s="33"/>
      <c r="AU1162" s="33"/>
      <c r="AV1162" s="33"/>
    </row>
    <row r="1163" spans="1:12" ht="12.75">
      <c r="A1163" s="96">
        <f t="shared" si="61"/>
        <v>1160</v>
      </c>
      <c r="B1163" s="97"/>
      <c r="C1163" s="98"/>
      <c r="D1163" s="99"/>
      <c r="E1163" s="97"/>
      <c r="F1163" s="97"/>
      <c r="G1163" s="97"/>
      <c r="H1163" s="101"/>
      <c r="I1163" s="106"/>
      <c r="J1163" s="100"/>
      <c r="K1163" s="100"/>
      <c r="L1163" s="103"/>
    </row>
    <row r="1164" spans="1:12" ht="12.75">
      <c r="A1164" s="96">
        <f t="shared" si="61"/>
        <v>1161</v>
      </c>
      <c r="B1164" s="97"/>
      <c r="C1164" s="98"/>
      <c r="D1164" s="99"/>
      <c r="E1164" s="97"/>
      <c r="F1164" s="97"/>
      <c r="G1164" s="97"/>
      <c r="H1164" s="101"/>
      <c r="I1164" s="106"/>
      <c r="J1164" s="100"/>
      <c r="K1164" s="100"/>
      <c r="L1164" s="103"/>
    </row>
    <row r="1165" spans="1:12" ht="12.75">
      <c r="A1165" s="96">
        <f t="shared" si="61"/>
        <v>1162</v>
      </c>
      <c r="B1165" s="97"/>
      <c r="C1165" s="98"/>
      <c r="D1165" s="99"/>
      <c r="E1165" s="97"/>
      <c r="F1165" s="97"/>
      <c r="G1165" s="97"/>
      <c r="H1165" s="101"/>
      <c r="I1165" s="106"/>
      <c r="J1165" s="100"/>
      <c r="K1165" s="100"/>
      <c r="L1165" s="103"/>
    </row>
    <row r="1166" spans="1:12" ht="12.75">
      <c r="A1166" s="96">
        <f t="shared" si="61"/>
        <v>1163</v>
      </c>
      <c r="B1166" s="97"/>
      <c r="C1166" s="98"/>
      <c r="D1166" s="99"/>
      <c r="E1166" s="97"/>
      <c r="F1166" s="97"/>
      <c r="G1166" s="97"/>
      <c r="H1166" s="101"/>
      <c r="I1166" s="106"/>
      <c r="J1166" s="100"/>
      <c r="K1166" s="97"/>
      <c r="L1166" s="103"/>
    </row>
    <row r="1167" spans="1:12" ht="12.75">
      <c r="A1167" s="96">
        <f t="shared" si="61"/>
        <v>1164</v>
      </c>
      <c r="B1167" s="112"/>
      <c r="C1167" s="133"/>
      <c r="D1167" s="111"/>
      <c r="E1167" s="112"/>
      <c r="F1167" s="112"/>
      <c r="G1167" s="112"/>
      <c r="H1167" s="113"/>
      <c r="I1167" s="122"/>
      <c r="J1167" s="134"/>
      <c r="K1167" s="134"/>
      <c r="L1167" s="120"/>
    </row>
    <row r="1168" spans="1:49" s="3" customFormat="1" ht="12.75">
      <c r="A1168" s="96">
        <f t="shared" si="61"/>
        <v>1165</v>
      </c>
      <c r="B1168" s="97"/>
      <c r="C1168" s="98"/>
      <c r="D1168" s="99"/>
      <c r="E1168" s="97"/>
      <c r="F1168" s="97"/>
      <c r="G1168" s="97"/>
      <c r="H1168" s="101"/>
      <c r="I1168" s="106"/>
      <c r="J1168" s="100"/>
      <c r="K1168" s="100"/>
      <c r="L1168" s="103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46"/>
    </row>
    <row r="1169" spans="1:49" s="3" customFormat="1" ht="12.75">
      <c r="A1169" s="96">
        <f t="shared" si="61"/>
        <v>1166</v>
      </c>
      <c r="B1169" s="97"/>
      <c r="C1169" s="98"/>
      <c r="D1169" s="99"/>
      <c r="E1169" s="97"/>
      <c r="F1169" s="97"/>
      <c r="G1169" s="97"/>
      <c r="H1169" s="101"/>
      <c r="I1169" s="100"/>
      <c r="J1169" s="100"/>
      <c r="K1169" s="100"/>
      <c r="L1169" s="103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46"/>
    </row>
    <row r="1170" spans="1:49" s="3" customFormat="1" ht="12.75">
      <c r="A1170" s="96">
        <f t="shared" si="61"/>
        <v>1167</v>
      </c>
      <c r="B1170" s="97"/>
      <c r="C1170" s="98"/>
      <c r="D1170" s="99"/>
      <c r="E1170" s="97"/>
      <c r="F1170" s="97"/>
      <c r="G1170" s="97"/>
      <c r="H1170" s="101"/>
      <c r="I1170" s="106"/>
      <c r="J1170" s="100"/>
      <c r="K1170" s="100"/>
      <c r="L1170" s="103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46"/>
    </row>
    <row r="1171" spans="1:49" s="3" customFormat="1" ht="12.75">
      <c r="A1171" s="96">
        <f t="shared" si="61"/>
        <v>1168</v>
      </c>
      <c r="B1171" s="97"/>
      <c r="C1171" s="98"/>
      <c r="D1171" s="99"/>
      <c r="E1171" s="97"/>
      <c r="F1171" s="97"/>
      <c r="G1171" s="97"/>
      <c r="H1171" s="101"/>
      <c r="I1171" s="100"/>
      <c r="J1171" s="100"/>
      <c r="K1171" s="100"/>
      <c r="L1171" s="103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46"/>
    </row>
    <row r="1172" spans="1:12" ht="12.75">
      <c r="A1172" s="96">
        <f t="shared" si="61"/>
        <v>1169</v>
      </c>
      <c r="B1172" s="97"/>
      <c r="C1172" s="98"/>
      <c r="D1172" s="99"/>
      <c r="E1172" s="97"/>
      <c r="F1172" s="97"/>
      <c r="G1172" s="97"/>
      <c r="H1172" s="101"/>
      <c r="I1172" s="106"/>
      <c r="J1172" s="100"/>
      <c r="K1172" s="97"/>
      <c r="L1172" s="103"/>
    </row>
    <row r="1173" spans="1:12" ht="12.75">
      <c r="A1173" s="96">
        <f t="shared" si="61"/>
        <v>1170</v>
      </c>
      <c r="B1173" s="97"/>
      <c r="C1173" s="98"/>
      <c r="D1173" s="99"/>
      <c r="E1173" s="97"/>
      <c r="F1173" s="97"/>
      <c r="G1173" s="97"/>
      <c r="H1173" s="101"/>
      <c r="I1173" s="106"/>
      <c r="J1173" s="100"/>
      <c r="K1173" s="97"/>
      <c r="L1173" s="103"/>
    </row>
    <row r="1174" spans="1:12" ht="12.75">
      <c r="A1174" s="96">
        <f t="shared" si="61"/>
        <v>1171</v>
      </c>
      <c r="B1174" s="97"/>
      <c r="C1174" s="98"/>
      <c r="D1174" s="99"/>
      <c r="E1174" s="97"/>
      <c r="F1174" s="97"/>
      <c r="G1174" s="97"/>
      <c r="H1174" s="101"/>
      <c r="I1174" s="106"/>
      <c r="J1174" s="100"/>
      <c r="K1174" s="97"/>
      <c r="L1174" s="103"/>
    </row>
    <row r="1175" spans="1:12" ht="12.75">
      <c r="A1175" s="96">
        <f t="shared" si="61"/>
        <v>1172</v>
      </c>
      <c r="B1175" s="97"/>
      <c r="C1175" s="98"/>
      <c r="D1175" s="99"/>
      <c r="E1175" s="97"/>
      <c r="F1175" s="97"/>
      <c r="G1175" s="97"/>
      <c r="H1175" s="101"/>
      <c r="I1175" s="100"/>
      <c r="J1175" s="100"/>
      <c r="K1175" s="97"/>
      <c r="L1175" s="103"/>
    </row>
    <row r="1176" spans="1:12" ht="12.75">
      <c r="A1176" s="96">
        <f t="shared" si="61"/>
        <v>1173</v>
      </c>
      <c r="B1176" s="97"/>
      <c r="C1176" s="98"/>
      <c r="D1176" s="99"/>
      <c r="E1176" s="97"/>
      <c r="F1176" s="97"/>
      <c r="G1176" s="97"/>
      <c r="H1176" s="101"/>
      <c r="I1176" s="100"/>
      <c r="J1176" s="100"/>
      <c r="K1176" s="97"/>
      <c r="L1176" s="103"/>
    </row>
    <row r="1177" spans="1:12" ht="12.75">
      <c r="A1177" s="96">
        <f t="shared" si="61"/>
        <v>1174</v>
      </c>
      <c r="B1177" s="112"/>
      <c r="C1177" s="133"/>
      <c r="D1177" s="111"/>
      <c r="E1177" s="112"/>
      <c r="F1177" s="112"/>
      <c r="G1177" s="112"/>
      <c r="H1177" s="113"/>
      <c r="I1177" s="134"/>
      <c r="J1177" s="134"/>
      <c r="K1177" s="112"/>
      <c r="L1177" s="120"/>
    </row>
    <row r="1178" spans="1:49" s="3" customFormat="1" ht="12.75">
      <c r="A1178" s="96">
        <f t="shared" si="61"/>
        <v>1175</v>
      </c>
      <c r="B1178" s="97"/>
      <c r="C1178" s="98"/>
      <c r="D1178" s="99"/>
      <c r="E1178" s="97"/>
      <c r="F1178" s="97"/>
      <c r="G1178" s="97"/>
      <c r="H1178" s="101"/>
      <c r="I1178" s="100"/>
      <c r="J1178" s="100"/>
      <c r="K1178" s="100"/>
      <c r="L1178" s="103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46"/>
    </row>
    <row r="1179" spans="1:49" s="3" customFormat="1" ht="12.75">
      <c r="A1179" s="96">
        <f t="shared" si="61"/>
        <v>1176</v>
      </c>
      <c r="B1179" s="97"/>
      <c r="C1179" s="98"/>
      <c r="D1179" s="99"/>
      <c r="E1179" s="97"/>
      <c r="F1179" s="97"/>
      <c r="G1179" s="97"/>
      <c r="H1179" s="101"/>
      <c r="I1179" s="106"/>
      <c r="J1179" s="100"/>
      <c r="K1179" s="100"/>
      <c r="L1179" s="103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46"/>
    </row>
    <row r="1180" spans="1:49" s="3" customFormat="1" ht="12.75">
      <c r="A1180" s="96">
        <f t="shared" si="61"/>
        <v>1177</v>
      </c>
      <c r="B1180" s="97"/>
      <c r="C1180" s="98"/>
      <c r="D1180" s="99"/>
      <c r="E1180" s="97"/>
      <c r="F1180" s="97"/>
      <c r="G1180" s="97"/>
      <c r="H1180" s="101"/>
      <c r="I1180" s="106"/>
      <c r="J1180" s="100"/>
      <c r="K1180" s="100"/>
      <c r="L1180" s="103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46"/>
    </row>
    <row r="1181" spans="1:49" s="3" customFormat="1" ht="12.75">
      <c r="A1181" s="96">
        <f t="shared" si="61"/>
        <v>1178</v>
      </c>
      <c r="B1181" s="97"/>
      <c r="C1181" s="98"/>
      <c r="D1181" s="99"/>
      <c r="E1181" s="97"/>
      <c r="F1181" s="97"/>
      <c r="G1181" s="97"/>
      <c r="H1181" s="101"/>
      <c r="I1181" s="106"/>
      <c r="J1181" s="100"/>
      <c r="K1181" s="100"/>
      <c r="L1181" s="103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46"/>
    </row>
    <row r="1182" spans="1:49" s="3" customFormat="1" ht="12.75">
      <c r="A1182" s="96">
        <f t="shared" si="61"/>
        <v>1179</v>
      </c>
      <c r="B1182" s="97"/>
      <c r="C1182" s="98"/>
      <c r="D1182" s="99"/>
      <c r="E1182" s="97"/>
      <c r="F1182" s="97"/>
      <c r="G1182" s="97"/>
      <c r="H1182" s="101"/>
      <c r="I1182" s="106"/>
      <c r="J1182" s="100"/>
      <c r="K1182" s="100"/>
      <c r="L1182" s="103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46"/>
    </row>
    <row r="1183" spans="1:49" s="3" customFormat="1" ht="12.75">
      <c r="A1183" s="96">
        <f t="shared" si="61"/>
        <v>1180</v>
      </c>
      <c r="B1183" s="97"/>
      <c r="C1183" s="98"/>
      <c r="D1183" s="99"/>
      <c r="E1183" s="97"/>
      <c r="F1183" s="97"/>
      <c r="G1183" s="97"/>
      <c r="H1183" s="101"/>
      <c r="I1183" s="106"/>
      <c r="J1183" s="100"/>
      <c r="K1183" s="100"/>
      <c r="L1183" s="103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46"/>
    </row>
    <row r="1184" spans="1:49" s="3" customFormat="1" ht="12.75">
      <c r="A1184" s="96">
        <f t="shared" si="61"/>
        <v>1181</v>
      </c>
      <c r="B1184" s="97"/>
      <c r="C1184" s="98"/>
      <c r="D1184" s="99"/>
      <c r="E1184" s="97"/>
      <c r="F1184" s="97"/>
      <c r="G1184" s="97"/>
      <c r="H1184" s="101"/>
      <c r="I1184" s="100"/>
      <c r="J1184" s="100"/>
      <c r="K1184" s="100"/>
      <c r="L1184" s="103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46"/>
    </row>
    <row r="1185" spans="1:49" s="3" customFormat="1" ht="12.75">
      <c r="A1185" s="96">
        <f t="shared" si="61"/>
        <v>1182</v>
      </c>
      <c r="B1185" s="97"/>
      <c r="C1185" s="98"/>
      <c r="D1185" s="99"/>
      <c r="E1185" s="97"/>
      <c r="F1185" s="97"/>
      <c r="G1185" s="97"/>
      <c r="H1185" s="101"/>
      <c r="I1185" s="106"/>
      <c r="J1185" s="100"/>
      <c r="K1185" s="100"/>
      <c r="L1185" s="103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46"/>
    </row>
    <row r="1186" spans="1:49" s="3" customFormat="1" ht="12.75">
      <c r="A1186" s="96">
        <f t="shared" si="61"/>
        <v>1183</v>
      </c>
      <c r="B1186" s="97"/>
      <c r="C1186" s="98"/>
      <c r="D1186" s="99"/>
      <c r="E1186" s="97"/>
      <c r="F1186" s="97"/>
      <c r="G1186" s="97"/>
      <c r="H1186" s="101"/>
      <c r="I1186" s="100"/>
      <c r="J1186" s="100"/>
      <c r="K1186" s="100"/>
      <c r="L1186" s="103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46"/>
    </row>
    <row r="1187" spans="1:49" s="3" customFormat="1" ht="12.75">
      <c r="A1187" s="96">
        <f t="shared" si="61"/>
        <v>1184</v>
      </c>
      <c r="B1187" s="97"/>
      <c r="C1187" s="98"/>
      <c r="D1187" s="99"/>
      <c r="E1187" s="97"/>
      <c r="F1187" s="97"/>
      <c r="G1187" s="97"/>
      <c r="H1187" s="101"/>
      <c r="I1187" s="106"/>
      <c r="J1187" s="100"/>
      <c r="K1187" s="100"/>
      <c r="L1187" s="103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46"/>
    </row>
    <row r="1188" spans="1:49" s="3" customFormat="1" ht="12.75">
      <c r="A1188" s="96">
        <f t="shared" si="61"/>
        <v>1185</v>
      </c>
      <c r="B1188" s="97"/>
      <c r="C1188" s="98"/>
      <c r="D1188" s="99"/>
      <c r="E1188" s="97"/>
      <c r="F1188" s="97"/>
      <c r="G1188" s="97"/>
      <c r="H1188" s="101"/>
      <c r="I1188" s="106"/>
      <c r="J1188" s="100"/>
      <c r="K1188" s="100"/>
      <c r="L1188" s="103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46"/>
    </row>
    <row r="1189" spans="1:49" s="3" customFormat="1" ht="12.75">
      <c r="A1189" s="96">
        <f t="shared" si="61"/>
        <v>1186</v>
      </c>
      <c r="B1189" s="97"/>
      <c r="C1189" s="98"/>
      <c r="D1189" s="99"/>
      <c r="E1189" s="97"/>
      <c r="F1189" s="97"/>
      <c r="G1189" s="97"/>
      <c r="H1189" s="101"/>
      <c r="I1189" s="100"/>
      <c r="J1189" s="100"/>
      <c r="K1189" s="100"/>
      <c r="L1189" s="103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46"/>
    </row>
    <row r="1190" spans="1:49" s="3" customFormat="1" ht="12.75">
      <c r="A1190" s="96">
        <f t="shared" si="61"/>
        <v>1187</v>
      </c>
      <c r="B1190" s="97"/>
      <c r="C1190" s="98"/>
      <c r="D1190" s="99"/>
      <c r="E1190" s="97"/>
      <c r="F1190" s="97"/>
      <c r="G1190" s="97"/>
      <c r="H1190" s="101"/>
      <c r="I1190" s="106"/>
      <c r="J1190" s="100"/>
      <c r="K1190" s="100"/>
      <c r="L1190" s="103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46"/>
    </row>
    <row r="1191" spans="1:49" s="3" customFormat="1" ht="12.75">
      <c r="A1191" s="96">
        <f t="shared" si="61"/>
        <v>1188</v>
      </c>
      <c r="B1191" s="97"/>
      <c r="C1191" s="98"/>
      <c r="D1191" s="99"/>
      <c r="E1191" s="97"/>
      <c r="F1191" s="97"/>
      <c r="G1191" s="97"/>
      <c r="H1191" s="101"/>
      <c r="I1191" s="100"/>
      <c r="J1191" s="100"/>
      <c r="K1191" s="97"/>
      <c r="L1191" s="103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46"/>
    </row>
    <row r="1192" spans="1:49" s="3" customFormat="1" ht="12.75">
      <c r="A1192" s="96">
        <f t="shared" si="61"/>
        <v>1189</v>
      </c>
      <c r="B1192" s="97"/>
      <c r="C1192" s="98"/>
      <c r="D1192" s="99"/>
      <c r="E1192" s="97"/>
      <c r="F1192" s="97"/>
      <c r="G1192" s="97"/>
      <c r="H1192" s="101"/>
      <c r="I1192" s="106"/>
      <c r="J1192" s="100"/>
      <c r="K1192" s="97"/>
      <c r="L1192" s="103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46"/>
    </row>
    <row r="1193" spans="1:49" s="3" customFormat="1" ht="12.75">
      <c r="A1193" s="96">
        <f t="shared" si="61"/>
        <v>1190</v>
      </c>
      <c r="B1193" s="97"/>
      <c r="C1193" s="98"/>
      <c r="D1193" s="99"/>
      <c r="E1193" s="97"/>
      <c r="F1193" s="97"/>
      <c r="G1193" s="97"/>
      <c r="H1193" s="101"/>
      <c r="I1193" s="106"/>
      <c r="J1193" s="100"/>
      <c r="K1193" s="100"/>
      <c r="L1193" s="103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46"/>
    </row>
    <row r="1194" spans="1:49" s="3" customFormat="1" ht="12.75">
      <c r="A1194" s="96">
        <f t="shared" si="61"/>
        <v>1191</v>
      </c>
      <c r="B1194" s="97"/>
      <c r="C1194" s="98"/>
      <c r="D1194" s="99"/>
      <c r="E1194" s="97"/>
      <c r="F1194" s="97"/>
      <c r="G1194" s="97"/>
      <c r="H1194" s="101"/>
      <c r="I1194" s="106"/>
      <c r="J1194" s="100"/>
      <c r="K1194" s="100"/>
      <c r="L1194" s="103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46"/>
    </row>
    <row r="1195" spans="1:12" ht="12.75">
      <c r="A1195" s="96">
        <f t="shared" si="61"/>
        <v>1192</v>
      </c>
      <c r="B1195" s="88"/>
      <c r="C1195" s="132"/>
      <c r="D1195" s="87"/>
      <c r="E1195" s="88"/>
      <c r="F1195" s="88"/>
      <c r="G1195" s="88"/>
      <c r="H1195" s="89"/>
      <c r="I1195" s="90"/>
      <c r="J1195" s="90"/>
      <c r="K1195" s="88"/>
      <c r="L1195" s="91"/>
    </row>
    <row r="1196" spans="1:12" ht="12.75">
      <c r="A1196" s="96">
        <f t="shared" si="61"/>
        <v>1193</v>
      </c>
      <c r="B1196" s="88"/>
      <c r="C1196" s="132"/>
      <c r="D1196" s="87"/>
      <c r="E1196" s="88"/>
      <c r="F1196" s="88"/>
      <c r="G1196" s="88"/>
      <c r="H1196" s="89"/>
      <c r="I1196" s="90"/>
      <c r="J1196" s="90"/>
      <c r="K1196" s="88"/>
      <c r="L1196" s="91"/>
    </row>
    <row r="1197" spans="1:12" ht="12.75">
      <c r="A1197" s="96">
        <f t="shared" si="61"/>
        <v>1194</v>
      </c>
      <c r="B1197" s="88"/>
      <c r="C1197" s="132"/>
      <c r="D1197" s="87"/>
      <c r="E1197" s="88"/>
      <c r="F1197" s="88"/>
      <c r="G1197" s="88"/>
      <c r="H1197" s="89"/>
      <c r="I1197" s="90"/>
      <c r="J1197" s="90"/>
      <c r="K1197" s="88"/>
      <c r="L1197" s="91"/>
    </row>
    <row r="1198" spans="1:12" ht="12.75">
      <c r="A1198" s="96">
        <f t="shared" si="61"/>
        <v>1195</v>
      </c>
      <c r="B1198" s="88"/>
      <c r="C1198" s="132"/>
      <c r="D1198" s="87"/>
      <c r="E1198" s="88"/>
      <c r="F1198" s="88"/>
      <c r="G1198" s="88"/>
      <c r="H1198" s="89"/>
      <c r="I1198" s="90"/>
      <c r="J1198" s="90"/>
      <c r="K1198" s="88"/>
      <c r="L1198" s="91"/>
    </row>
    <row r="1199" spans="1:12" ht="12.75">
      <c r="A1199" s="96">
        <f t="shared" si="61"/>
        <v>1196</v>
      </c>
      <c r="B1199" s="88"/>
      <c r="C1199" s="132"/>
      <c r="D1199" s="87"/>
      <c r="E1199" s="88"/>
      <c r="F1199" s="88"/>
      <c r="G1199" s="88"/>
      <c r="H1199" s="89"/>
      <c r="I1199" s="90"/>
      <c r="J1199" s="90"/>
      <c r="K1199" s="88"/>
      <c r="L1199" s="91"/>
    </row>
    <row r="1200" spans="1:12" ht="12.75">
      <c r="A1200" s="96">
        <f t="shared" si="61"/>
        <v>1197</v>
      </c>
      <c r="B1200" s="88"/>
      <c r="C1200" s="132"/>
      <c r="D1200" s="87"/>
      <c r="E1200" s="88"/>
      <c r="F1200" s="88"/>
      <c r="G1200" s="88"/>
      <c r="H1200" s="89"/>
      <c r="I1200" s="90"/>
      <c r="J1200" s="90"/>
      <c r="K1200" s="88"/>
      <c r="L1200" s="91"/>
    </row>
    <row r="1201" spans="1:12" ht="12.75">
      <c r="A1201" s="96">
        <f t="shared" si="61"/>
        <v>1198</v>
      </c>
      <c r="B1201" s="88"/>
      <c r="C1201" s="132"/>
      <c r="D1201" s="87"/>
      <c r="E1201" s="88"/>
      <c r="F1201" s="88"/>
      <c r="G1201" s="88"/>
      <c r="H1201" s="89"/>
      <c r="I1201" s="90"/>
      <c r="J1201" s="90"/>
      <c r="K1201" s="88"/>
      <c r="L1201" s="91"/>
    </row>
    <row r="1202" spans="1:12" ht="12.75">
      <c r="A1202" s="96">
        <f t="shared" si="61"/>
        <v>1199</v>
      </c>
      <c r="B1202" s="88"/>
      <c r="C1202" s="132"/>
      <c r="D1202" s="87"/>
      <c r="E1202" s="88"/>
      <c r="F1202" s="88"/>
      <c r="G1202" s="88"/>
      <c r="H1202" s="89"/>
      <c r="I1202" s="90"/>
      <c r="J1202" s="90"/>
      <c r="K1202" s="88"/>
      <c r="L1202" s="91"/>
    </row>
    <row r="1203" spans="1:12" ht="12.75">
      <c r="A1203" s="96">
        <f t="shared" si="61"/>
        <v>1200</v>
      </c>
      <c r="B1203" s="88"/>
      <c r="C1203" s="132"/>
      <c r="D1203" s="87"/>
      <c r="E1203" s="88"/>
      <c r="F1203" s="88"/>
      <c r="G1203" s="88"/>
      <c r="H1203" s="89"/>
      <c r="I1203" s="90"/>
      <c r="J1203" s="90"/>
      <c r="K1203" s="88"/>
      <c r="L1203" s="91"/>
    </row>
    <row r="1204" spans="1:12" ht="12.75">
      <c r="A1204" s="96">
        <f t="shared" si="61"/>
        <v>1201</v>
      </c>
      <c r="B1204" s="88"/>
      <c r="C1204" s="132"/>
      <c r="D1204" s="87"/>
      <c r="E1204" s="88"/>
      <c r="F1204" s="88"/>
      <c r="G1204" s="88"/>
      <c r="H1204" s="89"/>
      <c r="I1204" s="90"/>
      <c r="J1204" s="90"/>
      <c r="K1204" s="88"/>
      <c r="L1204" s="91"/>
    </row>
    <row r="1205" spans="1:12" ht="12.75">
      <c r="A1205" s="96">
        <f t="shared" si="61"/>
        <v>1202</v>
      </c>
      <c r="B1205" s="88"/>
      <c r="C1205" s="132"/>
      <c r="D1205" s="87"/>
      <c r="E1205" s="88"/>
      <c r="F1205" s="88"/>
      <c r="G1205" s="88"/>
      <c r="H1205" s="89"/>
      <c r="I1205" s="90"/>
      <c r="J1205" s="90"/>
      <c r="K1205" s="88"/>
      <c r="L1205" s="91"/>
    </row>
    <row r="1206" spans="1:12" ht="12.75">
      <c r="A1206" s="96">
        <f t="shared" si="61"/>
        <v>1203</v>
      </c>
      <c r="B1206" s="88"/>
      <c r="C1206" s="132"/>
      <c r="D1206" s="87"/>
      <c r="E1206" s="88"/>
      <c r="F1206" s="88"/>
      <c r="G1206" s="88"/>
      <c r="H1206" s="89"/>
      <c r="I1206" s="90"/>
      <c r="J1206" s="90"/>
      <c r="K1206" s="88"/>
      <c r="L1206" s="91"/>
    </row>
    <row r="1207" spans="1:12" ht="12.75">
      <c r="A1207" s="96">
        <f t="shared" si="61"/>
        <v>1204</v>
      </c>
      <c r="B1207" s="88"/>
      <c r="C1207" s="132"/>
      <c r="D1207" s="87"/>
      <c r="E1207" s="88"/>
      <c r="F1207" s="88"/>
      <c r="G1207" s="88"/>
      <c r="H1207" s="89"/>
      <c r="I1207" s="90"/>
      <c r="J1207" s="90"/>
      <c r="K1207" s="88"/>
      <c r="L1207" s="91"/>
    </row>
    <row r="1208" spans="1:12" ht="12.75">
      <c r="A1208" s="96">
        <f t="shared" si="61"/>
        <v>1205</v>
      </c>
      <c r="B1208" s="88"/>
      <c r="C1208" s="132"/>
      <c r="D1208" s="87"/>
      <c r="E1208" s="88"/>
      <c r="F1208" s="88"/>
      <c r="G1208" s="88"/>
      <c r="H1208" s="89"/>
      <c r="I1208" s="90"/>
      <c r="J1208" s="90"/>
      <c r="K1208" s="88"/>
      <c r="L1208" s="91"/>
    </row>
    <row r="1209" spans="1:12" ht="12.75">
      <c r="A1209" s="96">
        <f t="shared" si="61"/>
        <v>1206</v>
      </c>
      <c r="B1209" s="88"/>
      <c r="C1209" s="132"/>
      <c r="D1209" s="87"/>
      <c r="E1209" s="88"/>
      <c r="F1209" s="88"/>
      <c r="G1209" s="88"/>
      <c r="H1209" s="89"/>
      <c r="I1209" s="90"/>
      <c r="J1209" s="90"/>
      <c r="K1209" s="88"/>
      <c r="L1209" s="91"/>
    </row>
    <row r="1210" spans="1:12" ht="12.75">
      <c r="A1210" s="96">
        <f t="shared" si="61"/>
        <v>1207</v>
      </c>
      <c r="B1210" s="88"/>
      <c r="C1210" s="132"/>
      <c r="D1210" s="87"/>
      <c r="E1210" s="88"/>
      <c r="F1210" s="88"/>
      <c r="G1210" s="88"/>
      <c r="H1210" s="89"/>
      <c r="I1210" s="90"/>
      <c r="J1210" s="90"/>
      <c r="K1210" s="88"/>
      <c r="L1210" s="91"/>
    </row>
    <row r="1211" spans="1:12" ht="12.75">
      <c r="A1211" s="96">
        <f t="shared" si="61"/>
        <v>1208</v>
      </c>
      <c r="B1211" s="88"/>
      <c r="C1211" s="132"/>
      <c r="D1211" s="87"/>
      <c r="E1211" s="88"/>
      <c r="F1211" s="88"/>
      <c r="G1211" s="88"/>
      <c r="H1211" s="89"/>
      <c r="I1211" s="90"/>
      <c r="J1211" s="90"/>
      <c r="K1211" s="88"/>
      <c r="L1211" s="91"/>
    </row>
    <row r="1212" spans="1:12" ht="12.75">
      <c r="A1212" s="96">
        <f t="shared" si="61"/>
        <v>1209</v>
      </c>
      <c r="B1212" s="88"/>
      <c r="C1212" s="132"/>
      <c r="D1212" s="87"/>
      <c r="E1212" s="88"/>
      <c r="F1212" s="88"/>
      <c r="G1212" s="88"/>
      <c r="H1212" s="89"/>
      <c r="I1212" s="90"/>
      <c r="J1212" s="90"/>
      <c r="K1212" s="88"/>
      <c r="L1212" s="91"/>
    </row>
    <row r="1213" spans="1:12" ht="12.75">
      <c r="A1213" s="96">
        <f t="shared" si="61"/>
        <v>1210</v>
      </c>
      <c r="B1213" s="88"/>
      <c r="C1213" s="132"/>
      <c r="D1213" s="87"/>
      <c r="E1213" s="88"/>
      <c r="F1213" s="88"/>
      <c r="G1213" s="88"/>
      <c r="H1213" s="89"/>
      <c r="I1213" s="90"/>
      <c r="J1213" s="90"/>
      <c r="K1213" s="88"/>
      <c r="L1213" s="91"/>
    </row>
    <row r="1214" spans="1:12" ht="12.75">
      <c r="A1214" s="96">
        <f t="shared" si="61"/>
        <v>1211</v>
      </c>
      <c r="B1214" s="88"/>
      <c r="C1214" s="132"/>
      <c r="D1214" s="87"/>
      <c r="E1214" s="88"/>
      <c r="F1214" s="88"/>
      <c r="G1214" s="88"/>
      <c r="H1214" s="89"/>
      <c r="I1214" s="90"/>
      <c r="J1214" s="90"/>
      <c r="K1214" s="88"/>
      <c r="L1214" s="91"/>
    </row>
    <row r="1215" spans="1:12" ht="12.75">
      <c r="A1215" s="96">
        <f t="shared" si="61"/>
        <v>1212</v>
      </c>
      <c r="B1215" s="88"/>
      <c r="C1215" s="132"/>
      <c r="D1215" s="87"/>
      <c r="E1215" s="88"/>
      <c r="F1215" s="88"/>
      <c r="G1215" s="88"/>
      <c r="H1215" s="89"/>
      <c r="I1215" s="90"/>
      <c r="J1215" s="90"/>
      <c r="K1215" s="88"/>
      <c r="L1215" s="91"/>
    </row>
    <row r="1216" spans="1:12" ht="12.75">
      <c r="A1216" s="96">
        <f t="shared" si="61"/>
        <v>1213</v>
      </c>
      <c r="B1216" s="88"/>
      <c r="C1216" s="132"/>
      <c r="D1216" s="87"/>
      <c r="E1216" s="88"/>
      <c r="F1216" s="88"/>
      <c r="G1216" s="88"/>
      <c r="H1216" s="89"/>
      <c r="I1216" s="90"/>
      <c r="J1216" s="90"/>
      <c r="K1216" s="88"/>
      <c r="L1216" s="91"/>
    </row>
    <row r="1217" spans="1:12" ht="12.75">
      <c r="A1217" s="96">
        <f t="shared" si="61"/>
        <v>1214</v>
      </c>
      <c r="B1217" s="88"/>
      <c r="C1217" s="132"/>
      <c r="D1217" s="87"/>
      <c r="E1217" s="88"/>
      <c r="F1217" s="88"/>
      <c r="G1217" s="88"/>
      <c r="H1217" s="89"/>
      <c r="I1217" s="90"/>
      <c r="J1217" s="90"/>
      <c r="K1217" s="88"/>
      <c r="L1217" s="91"/>
    </row>
    <row r="1218" spans="1:12" ht="12.75">
      <c r="A1218" s="96">
        <f t="shared" si="61"/>
        <v>1215</v>
      </c>
      <c r="B1218" s="88"/>
      <c r="C1218" s="132"/>
      <c r="D1218" s="87"/>
      <c r="E1218" s="88"/>
      <c r="F1218" s="88"/>
      <c r="G1218" s="88"/>
      <c r="H1218" s="89"/>
      <c r="I1218" s="90"/>
      <c r="J1218" s="90"/>
      <c r="K1218" s="88"/>
      <c r="L1218" s="91"/>
    </row>
    <row r="1219" spans="1:12" ht="12.75">
      <c r="A1219" s="96">
        <f t="shared" si="61"/>
        <v>1216</v>
      </c>
      <c r="B1219" s="88"/>
      <c r="C1219" s="132"/>
      <c r="D1219" s="87"/>
      <c r="E1219" s="88"/>
      <c r="F1219" s="88"/>
      <c r="G1219" s="88"/>
      <c r="H1219" s="89"/>
      <c r="I1219" s="90"/>
      <c r="J1219" s="90"/>
      <c r="K1219" s="88"/>
      <c r="L1219" s="91"/>
    </row>
    <row r="1220" spans="1:12" ht="12.75">
      <c r="A1220" s="96">
        <f t="shared" si="61"/>
        <v>1217</v>
      </c>
      <c r="B1220" s="88"/>
      <c r="C1220" s="132"/>
      <c r="D1220" s="87"/>
      <c r="E1220" s="88"/>
      <c r="F1220" s="88"/>
      <c r="G1220" s="88"/>
      <c r="H1220" s="89"/>
      <c r="I1220" s="90"/>
      <c r="J1220" s="90"/>
      <c r="K1220" s="88"/>
      <c r="L1220" s="91"/>
    </row>
    <row r="1221" spans="1:12" ht="12.75">
      <c r="A1221" s="96">
        <f aca="true" t="shared" si="62" ref="A1221:A1284">A1220+1</f>
        <v>1218</v>
      </c>
      <c r="B1221" s="88"/>
      <c r="C1221" s="132"/>
      <c r="D1221" s="87"/>
      <c r="E1221" s="88"/>
      <c r="F1221" s="88"/>
      <c r="G1221" s="88"/>
      <c r="H1221" s="89"/>
      <c r="I1221" s="90"/>
      <c r="J1221" s="90"/>
      <c r="K1221" s="88"/>
      <c r="L1221" s="91"/>
    </row>
    <row r="1222" spans="1:12" ht="12.75">
      <c r="A1222" s="96">
        <f t="shared" si="62"/>
        <v>1219</v>
      </c>
      <c r="B1222" s="88"/>
      <c r="C1222" s="132"/>
      <c r="D1222" s="87"/>
      <c r="E1222" s="88"/>
      <c r="F1222" s="88"/>
      <c r="G1222" s="88"/>
      <c r="H1222" s="89"/>
      <c r="I1222" s="90"/>
      <c r="J1222" s="90"/>
      <c r="K1222" s="88"/>
      <c r="L1222" s="91"/>
    </row>
    <row r="1223" spans="1:12" ht="12.75">
      <c r="A1223" s="96">
        <f t="shared" si="62"/>
        <v>1220</v>
      </c>
      <c r="B1223" s="88"/>
      <c r="C1223" s="132"/>
      <c r="D1223" s="87"/>
      <c r="E1223" s="88"/>
      <c r="F1223" s="88"/>
      <c r="G1223" s="88"/>
      <c r="H1223" s="89"/>
      <c r="I1223" s="90"/>
      <c r="J1223" s="90"/>
      <c r="K1223" s="88"/>
      <c r="L1223" s="91"/>
    </row>
    <row r="1224" spans="1:12" ht="12.75">
      <c r="A1224" s="96">
        <f t="shared" si="62"/>
        <v>1221</v>
      </c>
      <c r="B1224" s="88"/>
      <c r="C1224" s="132"/>
      <c r="D1224" s="87"/>
      <c r="E1224" s="88"/>
      <c r="F1224" s="88"/>
      <c r="G1224" s="88"/>
      <c r="H1224" s="89"/>
      <c r="I1224" s="90"/>
      <c r="J1224" s="90"/>
      <c r="K1224" s="88"/>
      <c r="L1224" s="91"/>
    </row>
    <row r="1225" spans="1:12" ht="12.75">
      <c r="A1225" s="96">
        <f t="shared" si="62"/>
        <v>1222</v>
      </c>
      <c r="B1225" s="88"/>
      <c r="C1225" s="132"/>
      <c r="D1225" s="87"/>
      <c r="E1225" s="88"/>
      <c r="F1225" s="88"/>
      <c r="G1225" s="88"/>
      <c r="H1225" s="89"/>
      <c r="I1225" s="90"/>
      <c r="J1225" s="90"/>
      <c r="K1225" s="88"/>
      <c r="L1225" s="91"/>
    </row>
    <row r="1226" spans="1:12" ht="12.75">
      <c r="A1226" s="96">
        <f t="shared" si="62"/>
        <v>1223</v>
      </c>
      <c r="B1226" s="88"/>
      <c r="C1226" s="132"/>
      <c r="D1226" s="87"/>
      <c r="E1226" s="88"/>
      <c r="F1226" s="88"/>
      <c r="G1226" s="88"/>
      <c r="H1226" s="89"/>
      <c r="I1226" s="90"/>
      <c r="J1226" s="90"/>
      <c r="K1226" s="88"/>
      <c r="L1226" s="91"/>
    </row>
    <row r="1227" spans="1:12" ht="12.75">
      <c r="A1227" s="96">
        <f t="shared" si="62"/>
        <v>1224</v>
      </c>
      <c r="B1227" s="88"/>
      <c r="C1227" s="132"/>
      <c r="D1227" s="87"/>
      <c r="E1227" s="88"/>
      <c r="F1227" s="88"/>
      <c r="G1227" s="88"/>
      <c r="H1227" s="89"/>
      <c r="I1227" s="90"/>
      <c r="J1227" s="90"/>
      <c r="K1227" s="88"/>
      <c r="L1227" s="91"/>
    </row>
    <row r="1228" spans="1:12" ht="12.75">
      <c r="A1228" s="96">
        <f t="shared" si="62"/>
        <v>1225</v>
      </c>
      <c r="B1228" s="88"/>
      <c r="C1228" s="132"/>
      <c r="D1228" s="87"/>
      <c r="E1228" s="88"/>
      <c r="F1228" s="88"/>
      <c r="G1228" s="88"/>
      <c r="H1228" s="89"/>
      <c r="I1228" s="90"/>
      <c r="J1228" s="90"/>
      <c r="K1228" s="88"/>
      <c r="L1228" s="91"/>
    </row>
    <row r="1229" spans="1:12" ht="12.75">
      <c r="A1229" s="96">
        <f t="shared" si="62"/>
        <v>1226</v>
      </c>
      <c r="B1229" s="88"/>
      <c r="C1229" s="132"/>
      <c r="D1229" s="87"/>
      <c r="E1229" s="88"/>
      <c r="F1229" s="88"/>
      <c r="G1229" s="88"/>
      <c r="H1229" s="89"/>
      <c r="I1229" s="90"/>
      <c r="J1229" s="90"/>
      <c r="K1229" s="88"/>
      <c r="L1229" s="91"/>
    </row>
    <row r="1230" spans="1:12" ht="12.75">
      <c r="A1230" s="96">
        <f t="shared" si="62"/>
        <v>1227</v>
      </c>
      <c r="B1230" s="88"/>
      <c r="C1230" s="132"/>
      <c r="D1230" s="87"/>
      <c r="E1230" s="88"/>
      <c r="F1230" s="88"/>
      <c r="G1230" s="88"/>
      <c r="H1230" s="89"/>
      <c r="I1230" s="90"/>
      <c r="J1230" s="90"/>
      <c r="K1230" s="88"/>
      <c r="L1230" s="91"/>
    </row>
    <row r="1231" spans="1:12" ht="12.75">
      <c r="A1231" s="96">
        <f t="shared" si="62"/>
        <v>1228</v>
      </c>
      <c r="B1231" s="88"/>
      <c r="C1231" s="132"/>
      <c r="D1231" s="87"/>
      <c r="E1231" s="88"/>
      <c r="F1231" s="88"/>
      <c r="G1231" s="88"/>
      <c r="H1231" s="89"/>
      <c r="I1231" s="90"/>
      <c r="J1231" s="90"/>
      <c r="K1231" s="88"/>
      <c r="L1231" s="91"/>
    </row>
    <row r="1232" spans="1:12" ht="12.75">
      <c r="A1232" s="96">
        <f t="shared" si="62"/>
        <v>1229</v>
      </c>
      <c r="B1232" s="88"/>
      <c r="C1232" s="132"/>
      <c r="D1232" s="87"/>
      <c r="E1232" s="88"/>
      <c r="F1232" s="88"/>
      <c r="G1232" s="88"/>
      <c r="H1232" s="89"/>
      <c r="I1232" s="90"/>
      <c r="J1232" s="90"/>
      <c r="K1232" s="88"/>
      <c r="L1232" s="91"/>
    </row>
    <row r="1233" spans="1:12" ht="12.75">
      <c r="A1233" s="96">
        <f t="shared" si="62"/>
        <v>1230</v>
      </c>
      <c r="B1233" s="88"/>
      <c r="C1233" s="132"/>
      <c r="D1233" s="87"/>
      <c r="E1233" s="88"/>
      <c r="F1233" s="88"/>
      <c r="G1233" s="88"/>
      <c r="H1233" s="89"/>
      <c r="I1233" s="90"/>
      <c r="J1233" s="90"/>
      <c r="K1233" s="88"/>
      <c r="L1233" s="91"/>
    </row>
    <row r="1234" spans="1:12" ht="12.75">
      <c r="A1234" s="96">
        <f t="shared" si="62"/>
        <v>1231</v>
      </c>
      <c r="B1234" s="88"/>
      <c r="C1234" s="132"/>
      <c r="D1234" s="87"/>
      <c r="E1234" s="88"/>
      <c r="F1234" s="88"/>
      <c r="G1234" s="88"/>
      <c r="H1234" s="89"/>
      <c r="I1234" s="90"/>
      <c r="J1234" s="90"/>
      <c r="K1234" s="88"/>
      <c r="L1234" s="91"/>
    </row>
    <row r="1235" spans="1:12" ht="12.75">
      <c r="A1235" s="96">
        <f t="shared" si="62"/>
        <v>1232</v>
      </c>
      <c r="B1235" s="88"/>
      <c r="C1235" s="132"/>
      <c r="D1235" s="87"/>
      <c r="E1235" s="88"/>
      <c r="F1235" s="88"/>
      <c r="G1235" s="88"/>
      <c r="H1235" s="89"/>
      <c r="I1235" s="90"/>
      <c r="J1235" s="90"/>
      <c r="K1235" s="88"/>
      <c r="L1235" s="91"/>
    </row>
    <row r="1236" spans="1:12" ht="12.75">
      <c r="A1236" s="96">
        <f t="shared" si="62"/>
        <v>1233</v>
      </c>
      <c r="B1236" s="88"/>
      <c r="C1236" s="132"/>
      <c r="D1236" s="87"/>
      <c r="E1236" s="88"/>
      <c r="F1236" s="88"/>
      <c r="G1236" s="88"/>
      <c r="H1236" s="89"/>
      <c r="I1236" s="90"/>
      <c r="J1236" s="90"/>
      <c r="K1236" s="88"/>
      <c r="L1236" s="91"/>
    </row>
    <row r="1237" spans="1:12" ht="12.75">
      <c r="A1237" s="96">
        <f t="shared" si="62"/>
        <v>1234</v>
      </c>
      <c r="B1237" s="88"/>
      <c r="C1237" s="132"/>
      <c r="D1237" s="87"/>
      <c r="E1237" s="88"/>
      <c r="F1237" s="88"/>
      <c r="G1237" s="88"/>
      <c r="H1237" s="89"/>
      <c r="I1237" s="90"/>
      <c r="J1237" s="90"/>
      <c r="K1237" s="88"/>
      <c r="L1237" s="91"/>
    </row>
    <row r="1238" spans="1:12" ht="12.75">
      <c r="A1238" s="96">
        <f t="shared" si="62"/>
        <v>1235</v>
      </c>
      <c r="B1238" s="88"/>
      <c r="C1238" s="132"/>
      <c r="D1238" s="87"/>
      <c r="E1238" s="88"/>
      <c r="F1238" s="88"/>
      <c r="G1238" s="88"/>
      <c r="H1238" s="89"/>
      <c r="I1238" s="90"/>
      <c r="J1238" s="90"/>
      <c r="K1238" s="88"/>
      <c r="L1238" s="91"/>
    </row>
    <row r="1239" spans="1:12" ht="12.75">
      <c r="A1239" s="96">
        <f t="shared" si="62"/>
        <v>1236</v>
      </c>
      <c r="B1239" s="88"/>
      <c r="C1239" s="132"/>
      <c r="D1239" s="87"/>
      <c r="E1239" s="88"/>
      <c r="F1239" s="88"/>
      <c r="G1239" s="88"/>
      <c r="H1239" s="89"/>
      <c r="I1239" s="90"/>
      <c r="J1239" s="90"/>
      <c r="K1239" s="88"/>
      <c r="L1239" s="91"/>
    </row>
    <row r="1240" spans="1:12" ht="12.75">
      <c r="A1240" s="96">
        <f t="shared" si="62"/>
        <v>1237</v>
      </c>
      <c r="B1240" s="88"/>
      <c r="C1240" s="132"/>
      <c r="D1240" s="87"/>
      <c r="E1240" s="88"/>
      <c r="F1240" s="88"/>
      <c r="G1240" s="88"/>
      <c r="H1240" s="89"/>
      <c r="I1240" s="90"/>
      <c r="J1240" s="90"/>
      <c r="K1240" s="88"/>
      <c r="L1240" s="91"/>
    </row>
    <row r="1241" spans="1:12" ht="12.75">
      <c r="A1241" s="96">
        <f t="shared" si="62"/>
        <v>1238</v>
      </c>
      <c r="B1241" s="88"/>
      <c r="C1241" s="132"/>
      <c r="D1241" s="87"/>
      <c r="E1241" s="88"/>
      <c r="F1241" s="88"/>
      <c r="G1241" s="88"/>
      <c r="H1241" s="89"/>
      <c r="I1241" s="90"/>
      <c r="J1241" s="90"/>
      <c r="K1241" s="88"/>
      <c r="L1241" s="91"/>
    </row>
    <row r="1242" spans="1:12" ht="12.75">
      <c r="A1242" s="96">
        <f t="shared" si="62"/>
        <v>1239</v>
      </c>
      <c r="B1242" s="88"/>
      <c r="C1242" s="132"/>
      <c r="D1242" s="87"/>
      <c r="E1242" s="88"/>
      <c r="F1242" s="88"/>
      <c r="G1242" s="88"/>
      <c r="H1242" s="89"/>
      <c r="I1242" s="90"/>
      <c r="J1242" s="90"/>
      <c r="K1242" s="88"/>
      <c r="L1242" s="91"/>
    </row>
    <row r="1243" spans="1:12" ht="12.75">
      <c r="A1243" s="96">
        <f t="shared" si="62"/>
        <v>1240</v>
      </c>
      <c r="B1243" s="88"/>
      <c r="C1243" s="132"/>
      <c r="D1243" s="87"/>
      <c r="E1243" s="88"/>
      <c r="F1243" s="88"/>
      <c r="G1243" s="88"/>
      <c r="H1243" s="89"/>
      <c r="I1243" s="90"/>
      <c r="J1243" s="90"/>
      <c r="K1243" s="88"/>
      <c r="L1243" s="91"/>
    </row>
    <row r="1244" spans="1:12" ht="12.75">
      <c r="A1244" s="96">
        <f t="shared" si="62"/>
        <v>1241</v>
      </c>
      <c r="B1244" s="88"/>
      <c r="C1244" s="132"/>
      <c r="D1244" s="87"/>
      <c r="E1244" s="88"/>
      <c r="F1244" s="88"/>
      <c r="G1244" s="88"/>
      <c r="H1244" s="89"/>
      <c r="I1244" s="90"/>
      <c r="J1244" s="90"/>
      <c r="K1244" s="88"/>
      <c r="L1244" s="91"/>
    </row>
    <row r="1245" spans="1:12" ht="12.75">
      <c r="A1245" s="96">
        <f t="shared" si="62"/>
        <v>1242</v>
      </c>
      <c r="B1245" s="88"/>
      <c r="C1245" s="132"/>
      <c r="D1245" s="87"/>
      <c r="E1245" s="88"/>
      <c r="F1245" s="88"/>
      <c r="G1245" s="88"/>
      <c r="H1245" s="89"/>
      <c r="I1245" s="90"/>
      <c r="J1245" s="90"/>
      <c r="K1245" s="88"/>
      <c r="L1245" s="91"/>
    </row>
    <row r="1246" spans="1:12" ht="12.75">
      <c r="A1246" s="96">
        <f t="shared" si="62"/>
        <v>1243</v>
      </c>
      <c r="B1246" s="88"/>
      <c r="C1246" s="132"/>
      <c r="D1246" s="87"/>
      <c r="E1246" s="88"/>
      <c r="F1246" s="88"/>
      <c r="G1246" s="88"/>
      <c r="H1246" s="89"/>
      <c r="I1246" s="90"/>
      <c r="J1246" s="90"/>
      <c r="K1246" s="88"/>
      <c r="L1246" s="91"/>
    </row>
    <row r="1247" spans="1:12" ht="12.75">
      <c r="A1247" s="96">
        <f t="shared" si="62"/>
        <v>1244</v>
      </c>
      <c r="B1247" s="88"/>
      <c r="C1247" s="132"/>
      <c r="D1247" s="87"/>
      <c r="E1247" s="88"/>
      <c r="F1247" s="88"/>
      <c r="G1247" s="88"/>
      <c r="H1247" s="89"/>
      <c r="I1247" s="90"/>
      <c r="J1247" s="90"/>
      <c r="K1247" s="88"/>
      <c r="L1247" s="91"/>
    </row>
    <row r="1248" spans="1:12" ht="12.75">
      <c r="A1248" s="96">
        <f t="shared" si="62"/>
        <v>1245</v>
      </c>
      <c r="B1248" s="88"/>
      <c r="C1248" s="132"/>
      <c r="D1248" s="87"/>
      <c r="E1248" s="88"/>
      <c r="F1248" s="88"/>
      <c r="G1248" s="88"/>
      <c r="H1248" s="89"/>
      <c r="I1248" s="90"/>
      <c r="J1248" s="90"/>
      <c r="K1248" s="88"/>
      <c r="L1248" s="91"/>
    </row>
    <row r="1249" spans="1:12" ht="12.75">
      <c r="A1249" s="96">
        <f t="shared" si="62"/>
        <v>1246</v>
      </c>
      <c r="B1249" s="88"/>
      <c r="C1249" s="132"/>
      <c r="D1249" s="87"/>
      <c r="E1249" s="88"/>
      <c r="F1249" s="88"/>
      <c r="G1249" s="88"/>
      <c r="H1249" s="89"/>
      <c r="I1249" s="90"/>
      <c r="J1249" s="90"/>
      <c r="K1249" s="88"/>
      <c r="L1249" s="91"/>
    </row>
    <row r="1250" spans="1:12" ht="12.75">
      <c r="A1250" s="96">
        <f t="shared" si="62"/>
        <v>1247</v>
      </c>
      <c r="B1250" s="88"/>
      <c r="C1250" s="132"/>
      <c r="D1250" s="87"/>
      <c r="E1250" s="88"/>
      <c r="F1250" s="88"/>
      <c r="G1250" s="88"/>
      <c r="H1250" s="89"/>
      <c r="I1250" s="90"/>
      <c r="J1250" s="90"/>
      <c r="K1250" s="88"/>
      <c r="L1250" s="91"/>
    </row>
    <row r="1251" spans="1:12" ht="12.75">
      <c r="A1251" s="96">
        <f t="shared" si="62"/>
        <v>1248</v>
      </c>
      <c r="B1251" s="88"/>
      <c r="C1251" s="132"/>
      <c r="D1251" s="87"/>
      <c r="E1251" s="88"/>
      <c r="F1251" s="88"/>
      <c r="G1251" s="88"/>
      <c r="H1251" s="89"/>
      <c r="I1251" s="90"/>
      <c r="J1251" s="90"/>
      <c r="K1251" s="88"/>
      <c r="L1251" s="91"/>
    </row>
    <row r="1252" spans="1:12" ht="12.75">
      <c r="A1252" s="96">
        <f t="shared" si="62"/>
        <v>1249</v>
      </c>
      <c r="B1252" s="88"/>
      <c r="C1252" s="132"/>
      <c r="D1252" s="87"/>
      <c r="E1252" s="88"/>
      <c r="F1252" s="88"/>
      <c r="G1252" s="88"/>
      <c r="H1252" s="89"/>
      <c r="I1252" s="90"/>
      <c r="J1252" s="90"/>
      <c r="K1252" s="88"/>
      <c r="L1252" s="91"/>
    </row>
    <row r="1253" spans="1:12" ht="12.75">
      <c r="A1253" s="96">
        <f t="shared" si="62"/>
        <v>1250</v>
      </c>
      <c r="B1253" s="88"/>
      <c r="C1253" s="132"/>
      <c r="D1253" s="87"/>
      <c r="E1253" s="88"/>
      <c r="F1253" s="88"/>
      <c r="G1253" s="88"/>
      <c r="H1253" s="89"/>
      <c r="I1253" s="90"/>
      <c r="J1253" s="90"/>
      <c r="K1253" s="88"/>
      <c r="L1253" s="91"/>
    </row>
    <row r="1254" spans="1:12" ht="12.75">
      <c r="A1254" s="96">
        <f t="shared" si="62"/>
        <v>1251</v>
      </c>
      <c r="B1254" s="88"/>
      <c r="C1254" s="132"/>
      <c r="D1254" s="87"/>
      <c r="E1254" s="88"/>
      <c r="F1254" s="88"/>
      <c r="G1254" s="88"/>
      <c r="H1254" s="89"/>
      <c r="I1254" s="90"/>
      <c r="J1254" s="90"/>
      <c r="K1254" s="88"/>
      <c r="L1254" s="91"/>
    </row>
    <row r="1255" spans="1:12" ht="12.75">
      <c r="A1255" s="96">
        <f t="shared" si="62"/>
        <v>1252</v>
      </c>
      <c r="B1255" s="88"/>
      <c r="C1255" s="132"/>
      <c r="D1255" s="87"/>
      <c r="E1255" s="88"/>
      <c r="F1255" s="88"/>
      <c r="G1255" s="88"/>
      <c r="H1255" s="89"/>
      <c r="I1255" s="90"/>
      <c r="J1255" s="90"/>
      <c r="K1255" s="88"/>
      <c r="L1255" s="91"/>
    </row>
    <row r="1256" spans="1:12" ht="12.75">
      <c r="A1256" s="96">
        <f t="shared" si="62"/>
        <v>1253</v>
      </c>
      <c r="B1256" s="88"/>
      <c r="C1256" s="132"/>
      <c r="D1256" s="87"/>
      <c r="E1256" s="88"/>
      <c r="F1256" s="88"/>
      <c r="G1256" s="88"/>
      <c r="H1256" s="89"/>
      <c r="I1256" s="90"/>
      <c r="J1256" s="90"/>
      <c r="K1256" s="88"/>
      <c r="L1256" s="91"/>
    </row>
    <row r="1257" spans="1:12" ht="12.75">
      <c r="A1257" s="96">
        <f t="shared" si="62"/>
        <v>1254</v>
      </c>
      <c r="B1257" s="88"/>
      <c r="C1257" s="132"/>
      <c r="D1257" s="87"/>
      <c r="E1257" s="88"/>
      <c r="F1257" s="88"/>
      <c r="G1257" s="88"/>
      <c r="H1257" s="89"/>
      <c r="I1257" s="90"/>
      <c r="J1257" s="90"/>
      <c r="K1257" s="88"/>
      <c r="L1257" s="91"/>
    </row>
    <row r="1258" spans="1:12" ht="12.75">
      <c r="A1258" s="96">
        <f t="shared" si="62"/>
        <v>1255</v>
      </c>
      <c r="B1258" s="88"/>
      <c r="C1258" s="132"/>
      <c r="D1258" s="87"/>
      <c r="E1258" s="88"/>
      <c r="F1258" s="88"/>
      <c r="G1258" s="88"/>
      <c r="H1258" s="89"/>
      <c r="I1258" s="90"/>
      <c r="J1258" s="90"/>
      <c r="K1258" s="88"/>
      <c r="L1258" s="91"/>
    </row>
    <row r="1259" spans="1:12" ht="12.75">
      <c r="A1259" s="96">
        <f t="shared" si="62"/>
        <v>1256</v>
      </c>
      <c r="B1259" s="88"/>
      <c r="C1259" s="132"/>
      <c r="D1259" s="87"/>
      <c r="E1259" s="88"/>
      <c r="F1259" s="88"/>
      <c r="G1259" s="88"/>
      <c r="H1259" s="89"/>
      <c r="I1259" s="90"/>
      <c r="J1259" s="90"/>
      <c r="K1259" s="88"/>
      <c r="L1259" s="91"/>
    </row>
    <row r="1260" spans="1:12" ht="12.75">
      <c r="A1260" s="96">
        <f t="shared" si="62"/>
        <v>1257</v>
      </c>
      <c r="B1260" s="88"/>
      <c r="C1260" s="132"/>
      <c r="D1260" s="87"/>
      <c r="E1260" s="88"/>
      <c r="F1260" s="88"/>
      <c r="G1260" s="88"/>
      <c r="H1260" s="89"/>
      <c r="I1260" s="90"/>
      <c r="J1260" s="90"/>
      <c r="K1260" s="88"/>
      <c r="L1260" s="91"/>
    </row>
    <row r="1261" spans="1:12" ht="12.75">
      <c r="A1261" s="96">
        <f t="shared" si="62"/>
        <v>1258</v>
      </c>
      <c r="B1261" s="88"/>
      <c r="C1261" s="132"/>
      <c r="D1261" s="87"/>
      <c r="E1261" s="88"/>
      <c r="F1261" s="88"/>
      <c r="G1261" s="88"/>
      <c r="H1261" s="89"/>
      <c r="I1261" s="90"/>
      <c r="J1261" s="90"/>
      <c r="K1261" s="88"/>
      <c r="L1261" s="91"/>
    </row>
    <row r="1262" spans="1:12" ht="12.75">
      <c r="A1262" s="96">
        <f t="shared" si="62"/>
        <v>1259</v>
      </c>
      <c r="B1262" s="88"/>
      <c r="C1262" s="132"/>
      <c r="D1262" s="87"/>
      <c r="E1262" s="88"/>
      <c r="F1262" s="88"/>
      <c r="G1262" s="88"/>
      <c r="H1262" s="89"/>
      <c r="I1262" s="90"/>
      <c r="J1262" s="90"/>
      <c r="K1262" s="88"/>
      <c r="L1262" s="91"/>
    </row>
    <row r="1263" spans="1:12" ht="12.75">
      <c r="A1263" s="96">
        <f t="shared" si="62"/>
        <v>1260</v>
      </c>
      <c r="B1263" s="88"/>
      <c r="C1263" s="132"/>
      <c r="D1263" s="87"/>
      <c r="E1263" s="88"/>
      <c r="F1263" s="88"/>
      <c r="G1263" s="88"/>
      <c r="H1263" s="89"/>
      <c r="I1263" s="90"/>
      <c r="J1263" s="90"/>
      <c r="K1263" s="88"/>
      <c r="L1263" s="91"/>
    </row>
    <row r="1264" spans="1:12" ht="12.75">
      <c r="A1264" s="96">
        <f t="shared" si="62"/>
        <v>1261</v>
      </c>
      <c r="B1264" s="88"/>
      <c r="C1264" s="132"/>
      <c r="D1264" s="87"/>
      <c r="E1264" s="88"/>
      <c r="F1264" s="88"/>
      <c r="G1264" s="88"/>
      <c r="H1264" s="89"/>
      <c r="I1264" s="90"/>
      <c r="J1264" s="90"/>
      <c r="K1264" s="88"/>
      <c r="L1264" s="91"/>
    </row>
    <row r="1265" spans="1:12" ht="12.75">
      <c r="A1265" s="96">
        <f t="shared" si="62"/>
        <v>1262</v>
      </c>
      <c r="B1265" s="88"/>
      <c r="C1265" s="132"/>
      <c r="D1265" s="87"/>
      <c r="E1265" s="88"/>
      <c r="F1265" s="88"/>
      <c r="G1265" s="88"/>
      <c r="H1265" s="89"/>
      <c r="I1265" s="90"/>
      <c r="J1265" s="90"/>
      <c r="K1265" s="88"/>
      <c r="L1265" s="91"/>
    </row>
    <row r="1266" spans="1:12" ht="12.75">
      <c r="A1266" s="96">
        <f t="shared" si="62"/>
        <v>1263</v>
      </c>
      <c r="B1266" s="88"/>
      <c r="C1266" s="132"/>
      <c r="D1266" s="87"/>
      <c r="E1266" s="88"/>
      <c r="F1266" s="88"/>
      <c r="G1266" s="88"/>
      <c r="H1266" s="89"/>
      <c r="I1266" s="90"/>
      <c r="J1266" s="90"/>
      <c r="K1266" s="88"/>
      <c r="L1266" s="91"/>
    </row>
    <row r="1267" spans="1:12" ht="12.75">
      <c r="A1267" s="96">
        <f t="shared" si="62"/>
        <v>1264</v>
      </c>
      <c r="B1267" s="88"/>
      <c r="C1267" s="132"/>
      <c r="D1267" s="87"/>
      <c r="E1267" s="88"/>
      <c r="F1267" s="88"/>
      <c r="G1267" s="88"/>
      <c r="H1267" s="89"/>
      <c r="I1267" s="90"/>
      <c r="J1267" s="90"/>
      <c r="K1267" s="88"/>
      <c r="L1267" s="91"/>
    </row>
    <row r="1268" spans="1:12" ht="12.75">
      <c r="A1268" s="96">
        <f t="shared" si="62"/>
        <v>1265</v>
      </c>
      <c r="B1268" s="88"/>
      <c r="C1268" s="132"/>
      <c r="D1268" s="87"/>
      <c r="E1268" s="88"/>
      <c r="F1268" s="88"/>
      <c r="G1268" s="88"/>
      <c r="H1268" s="89"/>
      <c r="I1268" s="90"/>
      <c r="J1268" s="90"/>
      <c r="K1268" s="88"/>
      <c r="L1268" s="91"/>
    </row>
    <row r="1269" spans="1:12" ht="12.75">
      <c r="A1269" s="96">
        <f t="shared" si="62"/>
        <v>1266</v>
      </c>
      <c r="B1269" s="88"/>
      <c r="C1269" s="132"/>
      <c r="D1269" s="87"/>
      <c r="E1269" s="88"/>
      <c r="F1269" s="88"/>
      <c r="G1269" s="88"/>
      <c r="H1269" s="89"/>
      <c r="I1269" s="90"/>
      <c r="J1269" s="90"/>
      <c r="K1269" s="88"/>
      <c r="L1269" s="91"/>
    </row>
    <row r="1270" spans="1:12" ht="12.75">
      <c r="A1270" s="96">
        <f t="shared" si="62"/>
        <v>1267</v>
      </c>
      <c r="B1270" s="88"/>
      <c r="C1270" s="132"/>
      <c r="D1270" s="87"/>
      <c r="E1270" s="88"/>
      <c r="F1270" s="88"/>
      <c r="G1270" s="88"/>
      <c r="H1270" s="89"/>
      <c r="I1270" s="90"/>
      <c r="J1270" s="90"/>
      <c r="K1270" s="88"/>
      <c r="L1270" s="91"/>
    </row>
    <row r="1271" spans="1:12" ht="12.75">
      <c r="A1271" s="96">
        <f t="shared" si="62"/>
        <v>1268</v>
      </c>
      <c r="B1271" s="88"/>
      <c r="C1271" s="132"/>
      <c r="D1271" s="87"/>
      <c r="E1271" s="88"/>
      <c r="F1271" s="88"/>
      <c r="G1271" s="88"/>
      <c r="H1271" s="89"/>
      <c r="I1271" s="90"/>
      <c r="J1271" s="90"/>
      <c r="K1271" s="88"/>
      <c r="L1271" s="91"/>
    </row>
    <row r="1272" spans="1:12" ht="12.75">
      <c r="A1272" s="96">
        <f t="shared" si="62"/>
        <v>1269</v>
      </c>
      <c r="B1272" s="88"/>
      <c r="C1272" s="132"/>
      <c r="D1272" s="87"/>
      <c r="E1272" s="88"/>
      <c r="F1272" s="88"/>
      <c r="G1272" s="88"/>
      <c r="H1272" s="89"/>
      <c r="I1272" s="90"/>
      <c r="J1272" s="90"/>
      <c r="K1272" s="88"/>
      <c r="L1272" s="91"/>
    </row>
    <row r="1273" spans="1:12" ht="12.75">
      <c r="A1273" s="96">
        <f t="shared" si="62"/>
        <v>1270</v>
      </c>
      <c r="B1273" s="88"/>
      <c r="C1273" s="132"/>
      <c r="D1273" s="87"/>
      <c r="E1273" s="88"/>
      <c r="F1273" s="88"/>
      <c r="G1273" s="88"/>
      <c r="H1273" s="89"/>
      <c r="I1273" s="90"/>
      <c r="J1273" s="90"/>
      <c r="K1273" s="88"/>
      <c r="L1273" s="91"/>
    </row>
    <row r="1274" spans="1:12" ht="12.75">
      <c r="A1274" s="96">
        <f t="shared" si="62"/>
        <v>1271</v>
      </c>
      <c r="B1274" s="88"/>
      <c r="C1274" s="132"/>
      <c r="D1274" s="87"/>
      <c r="E1274" s="88"/>
      <c r="F1274" s="88"/>
      <c r="G1274" s="88"/>
      <c r="H1274" s="89"/>
      <c r="I1274" s="90"/>
      <c r="J1274" s="90"/>
      <c r="K1274" s="88"/>
      <c r="L1274" s="91"/>
    </row>
    <row r="1275" spans="1:12" ht="12.75">
      <c r="A1275" s="96">
        <f t="shared" si="62"/>
        <v>1272</v>
      </c>
      <c r="B1275" s="88"/>
      <c r="C1275" s="132"/>
      <c r="D1275" s="87"/>
      <c r="E1275" s="88"/>
      <c r="F1275" s="88"/>
      <c r="G1275" s="88"/>
      <c r="H1275" s="89"/>
      <c r="I1275" s="90"/>
      <c r="J1275" s="90"/>
      <c r="K1275" s="88"/>
      <c r="L1275" s="91"/>
    </row>
    <row r="1276" spans="1:12" ht="12.75">
      <c r="A1276" s="96">
        <f t="shared" si="62"/>
        <v>1273</v>
      </c>
      <c r="B1276" s="88"/>
      <c r="C1276" s="132"/>
      <c r="D1276" s="87"/>
      <c r="E1276" s="88"/>
      <c r="F1276" s="88"/>
      <c r="G1276" s="88"/>
      <c r="H1276" s="89"/>
      <c r="I1276" s="90"/>
      <c r="J1276" s="90"/>
      <c r="K1276" s="88"/>
      <c r="L1276" s="91"/>
    </row>
    <row r="1277" spans="1:12" ht="12.75">
      <c r="A1277" s="96">
        <f t="shared" si="62"/>
        <v>1274</v>
      </c>
      <c r="B1277" s="88"/>
      <c r="C1277" s="132"/>
      <c r="D1277" s="87"/>
      <c r="E1277" s="88"/>
      <c r="F1277" s="88"/>
      <c r="G1277" s="88"/>
      <c r="H1277" s="89"/>
      <c r="I1277" s="90"/>
      <c r="J1277" s="90"/>
      <c r="K1277" s="88"/>
      <c r="L1277" s="91"/>
    </row>
    <row r="1278" spans="1:12" ht="12.75">
      <c r="A1278" s="96">
        <f t="shared" si="62"/>
        <v>1275</v>
      </c>
      <c r="B1278" s="88"/>
      <c r="C1278" s="132"/>
      <c r="D1278" s="87"/>
      <c r="E1278" s="88"/>
      <c r="F1278" s="88"/>
      <c r="G1278" s="88"/>
      <c r="H1278" s="89"/>
      <c r="I1278" s="90"/>
      <c r="J1278" s="90"/>
      <c r="K1278" s="88"/>
      <c r="L1278" s="91"/>
    </row>
    <row r="1279" spans="1:12" ht="12.75">
      <c r="A1279" s="96">
        <f t="shared" si="62"/>
        <v>1276</v>
      </c>
      <c r="B1279" s="88"/>
      <c r="C1279" s="132"/>
      <c r="D1279" s="87"/>
      <c r="E1279" s="88"/>
      <c r="F1279" s="88"/>
      <c r="G1279" s="88"/>
      <c r="H1279" s="89"/>
      <c r="I1279" s="90"/>
      <c r="J1279" s="90"/>
      <c r="K1279" s="88"/>
      <c r="L1279" s="91"/>
    </row>
    <row r="1280" spans="1:12" ht="12.75">
      <c r="A1280" s="96">
        <f t="shared" si="62"/>
        <v>1277</v>
      </c>
      <c r="B1280" s="88"/>
      <c r="C1280" s="132"/>
      <c r="D1280" s="87"/>
      <c r="E1280" s="88"/>
      <c r="F1280" s="88"/>
      <c r="G1280" s="88"/>
      <c r="H1280" s="89"/>
      <c r="I1280" s="90"/>
      <c r="J1280" s="90"/>
      <c r="K1280" s="88"/>
      <c r="L1280" s="91"/>
    </row>
    <row r="1281" spans="1:12" ht="12.75">
      <c r="A1281" s="96">
        <f t="shared" si="62"/>
        <v>1278</v>
      </c>
      <c r="B1281" s="88"/>
      <c r="C1281" s="132"/>
      <c r="D1281" s="87"/>
      <c r="E1281" s="88"/>
      <c r="F1281" s="88"/>
      <c r="G1281" s="88"/>
      <c r="H1281" s="89"/>
      <c r="I1281" s="90"/>
      <c r="J1281" s="90"/>
      <c r="K1281" s="88"/>
      <c r="L1281" s="91"/>
    </row>
    <row r="1282" spans="1:12" ht="12.75">
      <c r="A1282" s="96">
        <f t="shared" si="62"/>
        <v>1279</v>
      </c>
      <c r="B1282" s="88"/>
      <c r="C1282" s="132"/>
      <c r="D1282" s="87"/>
      <c r="E1282" s="88"/>
      <c r="F1282" s="88"/>
      <c r="G1282" s="88"/>
      <c r="H1282" s="89"/>
      <c r="I1282" s="90"/>
      <c r="J1282" s="90"/>
      <c r="K1282" s="88"/>
      <c r="L1282" s="91"/>
    </row>
    <row r="1283" spans="1:12" ht="12.75">
      <c r="A1283" s="96">
        <f t="shared" si="62"/>
        <v>1280</v>
      </c>
      <c r="B1283" s="88"/>
      <c r="C1283" s="132"/>
      <c r="D1283" s="87"/>
      <c r="E1283" s="88"/>
      <c r="F1283" s="88"/>
      <c r="G1283" s="88"/>
      <c r="H1283" s="89"/>
      <c r="I1283" s="90"/>
      <c r="J1283" s="90"/>
      <c r="K1283" s="88"/>
      <c r="L1283" s="91"/>
    </row>
    <row r="1284" spans="1:12" ht="12.75">
      <c r="A1284" s="96">
        <f t="shared" si="62"/>
        <v>1281</v>
      </c>
      <c r="B1284" s="88"/>
      <c r="C1284" s="132"/>
      <c r="D1284" s="87"/>
      <c r="E1284" s="88"/>
      <c r="F1284" s="88"/>
      <c r="G1284" s="88"/>
      <c r="H1284" s="89"/>
      <c r="I1284" s="90"/>
      <c r="J1284" s="90"/>
      <c r="K1284" s="88"/>
      <c r="L1284" s="91"/>
    </row>
    <row r="1285" spans="1:12" ht="12.75">
      <c r="A1285" s="96">
        <f aca="true" t="shared" si="63" ref="A1285:A1348">A1284+1</f>
        <v>1282</v>
      </c>
      <c r="B1285" s="88"/>
      <c r="C1285" s="132"/>
      <c r="D1285" s="87"/>
      <c r="E1285" s="88"/>
      <c r="F1285" s="88"/>
      <c r="G1285" s="88"/>
      <c r="H1285" s="89"/>
      <c r="I1285" s="90"/>
      <c r="J1285" s="90"/>
      <c r="K1285" s="88"/>
      <c r="L1285" s="91"/>
    </row>
    <row r="1286" spans="1:12" ht="12.75">
      <c r="A1286" s="96">
        <f t="shared" si="63"/>
        <v>1283</v>
      </c>
      <c r="B1286" s="88"/>
      <c r="C1286" s="132"/>
      <c r="D1286" s="87"/>
      <c r="E1286" s="88"/>
      <c r="F1286" s="88"/>
      <c r="G1286" s="88"/>
      <c r="H1286" s="89"/>
      <c r="I1286" s="90"/>
      <c r="J1286" s="90"/>
      <c r="K1286" s="88"/>
      <c r="L1286" s="91"/>
    </row>
    <row r="1287" spans="1:12" ht="12.75">
      <c r="A1287" s="96">
        <f t="shared" si="63"/>
        <v>1284</v>
      </c>
      <c r="B1287" s="88"/>
      <c r="C1287" s="132"/>
      <c r="D1287" s="87"/>
      <c r="E1287" s="88"/>
      <c r="F1287" s="88"/>
      <c r="G1287" s="88"/>
      <c r="H1287" s="89"/>
      <c r="I1287" s="90"/>
      <c r="J1287" s="90"/>
      <c r="K1287" s="88"/>
      <c r="L1287" s="91"/>
    </row>
    <row r="1288" spans="1:12" ht="12.75">
      <c r="A1288" s="96">
        <f t="shared" si="63"/>
        <v>1285</v>
      </c>
      <c r="B1288" s="88"/>
      <c r="C1288" s="132"/>
      <c r="D1288" s="87"/>
      <c r="E1288" s="88"/>
      <c r="F1288" s="88"/>
      <c r="G1288" s="88"/>
      <c r="H1288" s="89"/>
      <c r="I1288" s="90"/>
      <c r="J1288" s="90"/>
      <c r="K1288" s="88"/>
      <c r="L1288" s="91"/>
    </row>
    <row r="1289" spans="1:12" ht="12.75">
      <c r="A1289" s="96">
        <f t="shared" si="63"/>
        <v>1286</v>
      </c>
      <c r="B1289" s="88"/>
      <c r="C1289" s="132"/>
      <c r="D1289" s="87"/>
      <c r="E1289" s="88"/>
      <c r="F1289" s="88"/>
      <c r="G1289" s="88"/>
      <c r="H1289" s="89"/>
      <c r="I1289" s="90"/>
      <c r="J1289" s="90"/>
      <c r="K1289" s="88"/>
      <c r="L1289" s="91"/>
    </row>
    <row r="1290" spans="1:12" ht="12.75">
      <c r="A1290" s="96">
        <f t="shared" si="63"/>
        <v>1287</v>
      </c>
      <c r="B1290" s="88"/>
      <c r="C1290" s="132"/>
      <c r="D1290" s="87"/>
      <c r="E1290" s="88"/>
      <c r="F1290" s="88"/>
      <c r="G1290" s="88"/>
      <c r="H1290" s="89"/>
      <c r="I1290" s="90"/>
      <c r="J1290" s="90"/>
      <c r="K1290" s="88"/>
      <c r="L1290" s="91"/>
    </row>
    <row r="1291" spans="1:12" ht="12.75">
      <c r="A1291" s="96">
        <f t="shared" si="63"/>
        <v>1288</v>
      </c>
      <c r="B1291" s="88"/>
      <c r="C1291" s="132"/>
      <c r="D1291" s="87"/>
      <c r="E1291" s="88"/>
      <c r="F1291" s="88"/>
      <c r="G1291" s="88"/>
      <c r="H1291" s="89"/>
      <c r="I1291" s="90"/>
      <c r="J1291" s="90"/>
      <c r="K1291" s="88"/>
      <c r="L1291" s="91"/>
    </row>
    <row r="1292" spans="1:12" ht="12.75">
      <c r="A1292" s="96">
        <f t="shared" si="63"/>
        <v>1289</v>
      </c>
      <c r="B1292" s="88"/>
      <c r="C1292" s="132"/>
      <c r="D1292" s="87"/>
      <c r="E1292" s="88"/>
      <c r="F1292" s="88"/>
      <c r="G1292" s="88"/>
      <c r="H1292" s="89"/>
      <c r="I1292" s="90"/>
      <c r="J1292" s="90"/>
      <c r="K1292" s="88"/>
      <c r="L1292" s="91"/>
    </row>
    <row r="1293" spans="1:12" ht="12.75">
      <c r="A1293" s="96">
        <f t="shared" si="63"/>
        <v>1290</v>
      </c>
      <c r="B1293" s="88"/>
      <c r="C1293" s="132"/>
      <c r="D1293" s="87"/>
      <c r="E1293" s="88"/>
      <c r="F1293" s="88"/>
      <c r="G1293" s="88"/>
      <c r="H1293" s="89"/>
      <c r="I1293" s="90"/>
      <c r="J1293" s="90"/>
      <c r="K1293" s="88"/>
      <c r="L1293" s="91"/>
    </row>
    <row r="1294" spans="1:12" ht="12.75">
      <c r="A1294" s="96">
        <f t="shared" si="63"/>
        <v>1291</v>
      </c>
      <c r="B1294" s="88"/>
      <c r="C1294" s="132"/>
      <c r="D1294" s="87"/>
      <c r="E1294" s="88"/>
      <c r="F1294" s="88"/>
      <c r="G1294" s="88"/>
      <c r="H1294" s="89"/>
      <c r="I1294" s="90"/>
      <c r="J1294" s="90"/>
      <c r="K1294" s="88"/>
      <c r="L1294" s="91"/>
    </row>
    <row r="1295" spans="1:12" ht="12.75">
      <c r="A1295" s="96">
        <f t="shared" si="63"/>
        <v>1292</v>
      </c>
      <c r="B1295" s="88"/>
      <c r="C1295" s="132"/>
      <c r="D1295" s="87"/>
      <c r="E1295" s="88"/>
      <c r="F1295" s="88"/>
      <c r="G1295" s="88"/>
      <c r="H1295" s="89"/>
      <c r="I1295" s="90"/>
      <c r="J1295" s="90"/>
      <c r="K1295" s="88"/>
      <c r="L1295" s="91"/>
    </row>
    <row r="1296" spans="1:12" ht="12.75">
      <c r="A1296" s="96">
        <f t="shared" si="63"/>
        <v>1293</v>
      </c>
      <c r="B1296" s="88"/>
      <c r="C1296" s="132"/>
      <c r="D1296" s="87"/>
      <c r="E1296" s="88"/>
      <c r="F1296" s="88"/>
      <c r="G1296" s="88"/>
      <c r="H1296" s="89"/>
      <c r="I1296" s="90"/>
      <c r="J1296" s="90"/>
      <c r="K1296" s="88"/>
      <c r="L1296" s="91"/>
    </row>
    <row r="1297" spans="1:12" ht="12.75">
      <c r="A1297" s="96">
        <f t="shared" si="63"/>
        <v>1294</v>
      </c>
      <c r="B1297" s="88"/>
      <c r="C1297" s="132"/>
      <c r="D1297" s="87"/>
      <c r="E1297" s="88"/>
      <c r="F1297" s="88"/>
      <c r="G1297" s="88"/>
      <c r="H1297" s="89"/>
      <c r="I1297" s="90"/>
      <c r="J1297" s="90"/>
      <c r="K1297" s="88"/>
      <c r="L1297" s="91"/>
    </row>
    <row r="1298" spans="1:12" ht="12.75">
      <c r="A1298" s="96">
        <f t="shared" si="63"/>
        <v>1295</v>
      </c>
      <c r="B1298" s="88"/>
      <c r="C1298" s="132"/>
      <c r="D1298" s="87"/>
      <c r="E1298" s="88"/>
      <c r="F1298" s="88"/>
      <c r="G1298" s="88"/>
      <c r="H1298" s="89"/>
      <c r="I1298" s="90"/>
      <c r="J1298" s="90"/>
      <c r="K1298" s="88"/>
      <c r="L1298" s="91"/>
    </row>
    <row r="1299" spans="1:12" ht="12.75">
      <c r="A1299" s="96">
        <f t="shared" si="63"/>
        <v>1296</v>
      </c>
      <c r="B1299" s="88"/>
      <c r="C1299" s="132"/>
      <c r="D1299" s="87"/>
      <c r="E1299" s="88"/>
      <c r="F1299" s="88"/>
      <c r="G1299" s="88"/>
      <c r="H1299" s="89"/>
      <c r="I1299" s="90"/>
      <c r="J1299" s="90"/>
      <c r="K1299" s="88"/>
      <c r="L1299" s="91"/>
    </row>
    <row r="1300" spans="1:12" ht="12.75">
      <c r="A1300" s="96">
        <f t="shared" si="63"/>
        <v>1297</v>
      </c>
      <c r="B1300" s="88"/>
      <c r="C1300" s="132"/>
      <c r="D1300" s="87"/>
      <c r="E1300" s="88"/>
      <c r="F1300" s="88"/>
      <c r="G1300" s="88"/>
      <c r="H1300" s="89"/>
      <c r="I1300" s="90"/>
      <c r="J1300" s="90"/>
      <c r="K1300" s="88"/>
      <c r="L1300" s="91"/>
    </row>
    <row r="1301" spans="1:12" ht="12.75">
      <c r="A1301" s="96">
        <f t="shared" si="63"/>
        <v>1298</v>
      </c>
      <c r="B1301" s="88"/>
      <c r="C1301" s="132"/>
      <c r="D1301" s="87"/>
      <c r="E1301" s="88"/>
      <c r="F1301" s="88"/>
      <c r="G1301" s="88"/>
      <c r="H1301" s="89"/>
      <c r="I1301" s="90"/>
      <c r="J1301" s="90"/>
      <c r="K1301" s="88"/>
      <c r="L1301" s="91"/>
    </row>
    <row r="1302" spans="1:12" ht="12.75">
      <c r="A1302" s="96">
        <f t="shared" si="63"/>
        <v>1299</v>
      </c>
      <c r="B1302" s="88"/>
      <c r="C1302" s="132"/>
      <c r="D1302" s="87"/>
      <c r="E1302" s="88"/>
      <c r="F1302" s="88"/>
      <c r="G1302" s="88"/>
      <c r="H1302" s="89"/>
      <c r="I1302" s="90"/>
      <c r="J1302" s="90"/>
      <c r="K1302" s="88"/>
      <c r="L1302" s="91"/>
    </row>
    <row r="1303" spans="1:12" ht="12.75">
      <c r="A1303" s="96">
        <f t="shared" si="63"/>
        <v>1300</v>
      </c>
      <c r="B1303" s="88"/>
      <c r="C1303" s="132"/>
      <c r="D1303" s="87"/>
      <c r="E1303" s="88"/>
      <c r="F1303" s="88"/>
      <c r="G1303" s="88"/>
      <c r="H1303" s="89"/>
      <c r="I1303" s="90"/>
      <c r="J1303" s="90"/>
      <c r="K1303" s="88"/>
      <c r="L1303" s="91"/>
    </row>
    <row r="1304" spans="1:12" ht="12.75">
      <c r="A1304" s="96">
        <f t="shared" si="63"/>
        <v>1301</v>
      </c>
      <c r="B1304" s="88"/>
      <c r="C1304" s="132"/>
      <c r="D1304" s="87"/>
      <c r="E1304" s="88"/>
      <c r="F1304" s="88"/>
      <c r="G1304" s="88"/>
      <c r="H1304" s="89"/>
      <c r="I1304" s="90"/>
      <c r="J1304" s="90"/>
      <c r="K1304" s="88"/>
      <c r="L1304" s="91"/>
    </row>
    <row r="1305" spans="1:12" ht="12.75">
      <c r="A1305" s="96">
        <f t="shared" si="63"/>
        <v>1302</v>
      </c>
      <c r="B1305" s="88"/>
      <c r="C1305" s="132"/>
      <c r="D1305" s="87"/>
      <c r="E1305" s="88"/>
      <c r="F1305" s="88"/>
      <c r="G1305" s="88"/>
      <c r="H1305" s="89"/>
      <c r="I1305" s="90"/>
      <c r="J1305" s="90"/>
      <c r="K1305" s="88"/>
      <c r="L1305" s="91"/>
    </row>
    <row r="1306" spans="1:12" ht="12.75">
      <c r="A1306" s="96">
        <f t="shared" si="63"/>
        <v>1303</v>
      </c>
      <c r="B1306" s="88"/>
      <c r="C1306" s="132"/>
      <c r="D1306" s="87"/>
      <c r="E1306" s="88"/>
      <c r="F1306" s="88"/>
      <c r="G1306" s="88"/>
      <c r="H1306" s="89"/>
      <c r="I1306" s="90"/>
      <c r="J1306" s="90"/>
      <c r="K1306" s="88"/>
      <c r="L1306" s="91"/>
    </row>
    <row r="1307" spans="1:12" ht="12.75">
      <c r="A1307" s="96">
        <f t="shared" si="63"/>
        <v>1304</v>
      </c>
      <c r="B1307" s="88"/>
      <c r="C1307" s="132"/>
      <c r="D1307" s="87"/>
      <c r="E1307" s="88"/>
      <c r="F1307" s="88"/>
      <c r="G1307" s="88"/>
      <c r="H1307" s="89"/>
      <c r="I1307" s="90"/>
      <c r="J1307" s="90"/>
      <c r="K1307" s="88"/>
      <c r="L1307" s="91"/>
    </row>
    <row r="1308" spans="1:12" ht="12.75">
      <c r="A1308" s="96">
        <f t="shared" si="63"/>
        <v>1305</v>
      </c>
      <c r="B1308" s="88"/>
      <c r="C1308" s="132"/>
      <c r="D1308" s="87"/>
      <c r="E1308" s="88"/>
      <c r="F1308" s="88"/>
      <c r="G1308" s="88"/>
      <c r="H1308" s="89"/>
      <c r="I1308" s="90"/>
      <c r="J1308" s="90"/>
      <c r="K1308" s="88"/>
      <c r="L1308" s="91"/>
    </row>
    <row r="1309" spans="1:12" ht="12.75">
      <c r="A1309" s="96">
        <f t="shared" si="63"/>
        <v>1306</v>
      </c>
      <c r="B1309" s="88"/>
      <c r="C1309" s="132"/>
      <c r="D1309" s="87"/>
      <c r="E1309" s="88"/>
      <c r="F1309" s="88"/>
      <c r="G1309" s="88"/>
      <c r="H1309" s="89"/>
      <c r="I1309" s="90"/>
      <c r="J1309" s="90"/>
      <c r="K1309" s="88"/>
      <c r="L1309" s="91"/>
    </row>
    <row r="1310" spans="1:12" ht="12.75">
      <c r="A1310" s="96">
        <f t="shared" si="63"/>
        <v>1307</v>
      </c>
      <c r="B1310" s="88"/>
      <c r="C1310" s="132"/>
      <c r="D1310" s="87"/>
      <c r="E1310" s="88"/>
      <c r="F1310" s="88"/>
      <c r="G1310" s="88"/>
      <c r="H1310" s="89"/>
      <c r="I1310" s="90"/>
      <c r="J1310" s="90"/>
      <c r="K1310" s="88"/>
      <c r="L1310" s="91"/>
    </row>
    <row r="1311" spans="1:12" ht="12.75">
      <c r="A1311" s="96">
        <f t="shared" si="63"/>
        <v>1308</v>
      </c>
      <c r="B1311" s="88"/>
      <c r="C1311" s="132"/>
      <c r="D1311" s="87"/>
      <c r="E1311" s="88"/>
      <c r="F1311" s="88"/>
      <c r="G1311" s="88"/>
      <c r="H1311" s="89"/>
      <c r="I1311" s="90"/>
      <c r="J1311" s="90"/>
      <c r="K1311" s="88"/>
      <c r="L1311" s="91"/>
    </row>
    <row r="1312" spans="1:12" ht="12.75">
      <c r="A1312" s="96">
        <f t="shared" si="63"/>
        <v>1309</v>
      </c>
      <c r="B1312" s="88"/>
      <c r="C1312" s="132"/>
      <c r="D1312" s="87"/>
      <c r="E1312" s="88"/>
      <c r="F1312" s="88"/>
      <c r="G1312" s="88"/>
      <c r="H1312" s="89"/>
      <c r="I1312" s="90"/>
      <c r="J1312" s="90"/>
      <c r="K1312" s="88"/>
      <c r="L1312" s="91"/>
    </row>
    <row r="1313" spans="1:12" ht="12.75">
      <c r="A1313" s="96">
        <f t="shared" si="63"/>
        <v>1310</v>
      </c>
      <c r="B1313" s="88"/>
      <c r="C1313" s="132"/>
      <c r="D1313" s="87"/>
      <c r="E1313" s="88"/>
      <c r="F1313" s="88"/>
      <c r="G1313" s="88"/>
      <c r="H1313" s="89"/>
      <c r="I1313" s="90"/>
      <c r="J1313" s="90"/>
      <c r="K1313" s="88"/>
      <c r="L1313" s="91"/>
    </row>
    <row r="1314" spans="1:12" ht="12.75">
      <c r="A1314" s="96">
        <f t="shared" si="63"/>
        <v>1311</v>
      </c>
      <c r="B1314" s="88"/>
      <c r="C1314" s="132"/>
      <c r="D1314" s="87"/>
      <c r="E1314" s="88"/>
      <c r="F1314" s="88"/>
      <c r="G1314" s="88"/>
      <c r="H1314" s="89"/>
      <c r="I1314" s="90"/>
      <c r="J1314" s="90"/>
      <c r="K1314" s="88"/>
      <c r="L1314" s="91"/>
    </row>
    <row r="1315" spans="1:12" ht="12.75">
      <c r="A1315" s="96">
        <f t="shared" si="63"/>
        <v>1312</v>
      </c>
      <c r="B1315" s="88"/>
      <c r="C1315" s="132"/>
      <c r="D1315" s="87"/>
      <c r="E1315" s="88"/>
      <c r="F1315" s="88"/>
      <c r="G1315" s="88"/>
      <c r="H1315" s="89"/>
      <c r="I1315" s="90"/>
      <c r="J1315" s="90"/>
      <c r="K1315" s="88"/>
      <c r="L1315" s="91"/>
    </row>
    <row r="1316" spans="1:12" ht="12.75">
      <c r="A1316" s="96">
        <f t="shared" si="63"/>
        <v>1313</v>
      </c>
      <c r="B1316" s="88"/>
      <c r="C1316" s="132"/>
      <c r="D1316" s="87"/>
      <c r="E1316" s="88"/>
      <c r="F1316" s="88"/>
      <c r="G1316" s="88"/>
      <c r="H1316" s="89"/>
      <c r="I1316" s="90"/>
      <c r="J1316" s="90"/>
      <c r="K1316" s="88"/>
      <c r="L1316" s="91"/>
    </row>
    <row r="1317" spans="1:12" ht="12.75">
      <c r="A1317" s="96">
        <f t="shared" si="63"/>
        <v>1314</v>
      </c>
      <c r="B1317" s="88"/>
      <c r="C1317" s="132"/>
      <c r="D1317" s="87"/>
      <c r="E1317" s="88"/>
      <c r="F1317" s="88"/>
      <c r="G1317" s="88"/>
      <c r="H1317" s="89"/>
      <c r="I1317" s="90"/>
      <c r="J1317" s="90"/>
      <c r="K1317" s="88"/>
      <c r="L1317" s="91"/>
    </row>
    <row r="1318" spans="1:12" ht="12.75">
      <c r="A1318" s="96">
        <f t="shared" si="63"/>
        <v>1315</v>
      </c>
      <c r="B1318" s="88"/>
      <c r="C1318" s="132"/>
      <c r="D1318" s="87"/>
      <c r="E1318" s="88"/>
      <c r="F1318" s="88"/>
      <c r="G1318" s="88"/>
      <c r="H1318" s="89"/>
      <c r="I1318" s="90"/>
      <c r="J1318" s="90"/>
      <c r="K1318" s="88"/>
      <c r="L1318" s="91"/>
    </row>
    <row r="1319" spans="1:12" ht="12.75">
      <c r="A1319" s="96">
        <f t="shared" si="63"/>
        <v>1316</v>
      </c>
      <c r="B1319" s="88"/>
      <c r="C1319" s="132"/>
      <c r="D1319" s="87"/>
      <c r="E1319" s="88"/>
      <c r="F1319" s="88"/>
      <c r="G1319" s="88"/>
      <c r="H1319" s="89"/>
      <c r="I1319" s="90"/>
      <c r="J1319" s="90"/>
      <c r="K1319" s="88"/>
      <c r="L1319" s="91"/>
    </row>
    <row r="1320" spans="1:12" ht="12.75">
      <c r="A1320" s="96">
        <f t="shared" si="63"/>
        <v>1317</v>
      </c>
      <c r="B1320" s="88"/>
      <c r="C1320" s="132"/>
      <c r="D1320" s="87"/>
      <c r="E1320" s="88"/>
      <c r="F1320" s="88"/>
      <c r="G1320" s="88"/>
      <c r="H1320" s="89"/>
      <c r="I1320" s="90"/>
      <c r="J1320" s="90"/>
      <c r="K1320" s="88"/>
      <c r="L1320" s="91"/>
    </row>
    <row r="1321" spans="1:12" ht="12.75">
      <c r="A1321" s="96">
        <f t="shared" si="63"/>
        <v>1318</v>
      </c>
      <c r="B1321" s="88"/>
      <c r="C1321" s="132"/>
      <c r="D1321" s="87"/>
      <c r="E1321" s="88"/>
      <c r="F1321" s="88"/>
      <c r="G1321" s="88"/>
      <c r="H1321" s="89"/>
      <c r="I1321" s="90"/>
      <c r="J1321" s="90"/>
      <c r="K1321" s="88"/>
      <c r="L1321" s="91"/>
    </row>
    <row r="1322" spans="1:12" ht="12.75">
      <c r="A1322" s="96">
        <f t="shared" si="63"/>
        <v>1319</v>
      </c>
      <c r="B1322" s="88"/>
      <c r="C1322" s="132"/>
      <c r="D1322" s="87"/>
      <c r="E1322" s="88"/>
      <c r="F1322" s="88"/>
      <c r="G1322" s="88"/>
      <c r="H1322" s="89"/>
      <c r="I1322" s="90"/>
      <c r="J1322" s="90"/>
      <c r="K1322" s="88"/>
      <c r="L1322" s="91"/>
    </row>
    <row r="1323" spans="1:12" ht="12.75">
      <c r="A1323" s="96">
        <f t="shared" si="63"/>
        <v>1320</v>
      </c>
      <c r="B1323" s="88"/>
      <c r="C1323" s="132"/>
      <c r="D1323" s="87"/>
      <c r="E1323" s="88"/>
      <c r="F1323" s="88"/>
      <c r="G1323" s="88"/>
      <c r="H1323" s="89"/>
      <c r="I1323" s="90"/>
      <c r="J1323" s="90"/>
      <c r="K1323" s="88"/>
      <c r="L1323" s="91"/>
    </row>
    <row r="1324" spans="1:12" ht="12.75">
      <c r="A1324" s="96">
        <f t="shared" si="63"/>
        <v>1321</v>
      </c>
      <c r="B1324" s="88"/>
      <c r="C1324" s="132"/>
      <c r="D1324" s="87"/>
      <c r="E1324" s="88"/>
      <c r="F1324" s="88"/>
      <c r="G1324" s="88"/>
      <c r="H1324" s="89"/>
      <c r="I1324" s="90"/>
      <c r="J1324" s="90"/>
      <c r="K1324" s="88"/>
      <c r="L1324" s="91"/>
    </row>
    <row r="1325" spans="1:12" ht="12.75">
      <c r="A1325" s="96">
        <f t="shared" si="63"/>
        <v>1322</v>
      </c>
      <c r="B1325" s="88"/>
      <c r="C1325" s="132"/>
      <c r="D1325" s="87"/>
      <c r="E1325" s="88"/>
      <c r="F1325" s="88"/>
      <c r="G1325" s="88"/>
      <c r="H1325" s="89"/>
      <c r="I1325" s="90"/>
      <c r="J1325" s="90"/>
      <c r="K1325" s="88"/>
      <c r="L1325" s="91"/>
    </row>
    <row r="1326" spans="1:12" ht="12.75">
      <c r="A1326" s="96">
        <f t="shared" si="63"/>
        <v>1323</v>
      </c>
      <c r="B1326" s="88"/>
      <c r="C1326" s="132"/>
      <c r="D1326" s="87"/>
      <c r="E1326" s="88"/>
      <c r="F1326" s="88"/>
      <c r="G1326" s="88"/>
      <c r="H1326" s="89"/>
      <c r="I1326" s="90"/>
      <c r="J1326" s="90"/>
      <c r="K1326" s="88"/>
      <c r="L1326" s="91"/>
    </row>
    <row r="1327" spans="1:12" ht="12.75">
      <c r="A1327" s="96">
        <f t="shared" si="63"/>
        <v>1324</v>
      </c>
      <c r="B1327" s="88"/>
      <c r="C1327" s="132"/>
      <c r="D1327" s="87"/>
      <c r="E1327" s="88"/>
      <c r="F1327" s="88"/>
      <c r="G1327" s="88"/>
      <c r="H1327" s="89"/>
      <c r="I1327" s="90"/>
      <c r="J1327" s="90"/>
      <c r="K1327" s="88"/>
      <c r="L1327" s="91"/>
    </row>
    <row r="1328" spans="1:12" ht="12.75">
      <c r="A1328" s="96">
        <f t="shared" si="63"/>
        <v>1325</v>
      </c>
      <c r="B1328" s="88"/>
      <c r="C1328" s="132"/>
      <c r="D1328" s="87"/>
      <c r="E1328" s="88"/>
      <c r="F1328" s="88"/>
      <c r="G1328" s="88"/>
      <c r="H1328" s="89"/>
      <c r="I1328" s="90"/>
      <c r="J1328" s="90"/>
      <c r="K1328" s="88"/>
      <c r="L1328" s="91"/>
    </row>
    <row r="1329" spans="1:12" ht="12.75">
      <c r="A1329" s="96">
        <f t="shared" si="63"/>
        <v>1326</v>
      </c>
      <c r="B1329" s="88"/>
      <c r="C1329" s="132"/>
      <c r="D1329" s="87"/>
      <c r="E1329" s="88"/>
      <c r="F1329" s="88"/>
      <c r="G1329" s="88"/>
      <c r="H1329" s="89"/>
      <c r="I1329" s="90"/>
      <c r="J1329" s="90"/>
      <c r="K1329" s="88"/>
      <c r="L1329" s="91"/>
    </row>
    <row r="1330" spans="1:12" ht="12.75">
      <c r="A1330" s="96">
        <f t="shared" si="63"/>
        <v>1327</v>
      </c>
      <c r="B1330" s="88"/>
      <c r="C1330" s="132"/>
      <c r="D1330" s="87"/>
      <c r="E1330" s="88"/>
      <c r="F1330" s="88"/>
      <c r="G1330" s="88"/>
      <c r="H1330" s="89"/>
      <c r="I1330" s="90"/>
      <c r="J1330" s="90"/>
      <c r="K1330" s="88"/>
      <c r="L1330" s="91"/>
    </row>
    <row r="1331" spans="1:12" ht="12.75">
      <c r="A1331" s="96">
        <f t="shared" si="63"/>
        <v>1328</v>
      </c>
      <c r="B1331" s="88"/>
      <c r="C1331" s="132"/>
      <c r="D1331" s="87"/>
      <c r="E1331" s="88"/>
      <c r="F1331" s="88"/>
      <c r="G1331" s="88"/>
      <c r="H1331" s="89"/>
      <c r="I1331" s="90"/>
      <c r="J1331" s="90"/>
      <c r="K1331" s="88"/>
      <c r="L1331" s="91"/>
    </row>
    <row r="1332" spans="1:12" ht="12.75">
      <c r="A1332" s="96">
        <f t="shared" si="63"/>
        <v>1329</v>
      </c>
      <c r="B1332" s="88"/>
      <c r="C1332" s="132"/>
      <c r="D1332" s="87"/>
      <c r="E1332" s="88"/>
      <c r="F1332" s="88"/>
      <c r="G1332" s="88"/>
      <c r="H1332" s="89"/>
      <c r="I1332" s="90"/>
      <c r="J1332" s="90"/>
      <c r="K1332" s="88"/>
      <c r="L1332" s="91"/>
    </row>
    <row r="1333" spans="1:12" ht="12.75">
      <c r="A1333" s="96">
        <f t="shared" si="63"/>
        <v>1330</v>
      </c>
      <c r="B1333" s="88"/>
      <c r="C1333" s="132"/>
      <c r="D1333" s="87"/>
      <c r="E1333" s="88"/>
      <c r="F1333" s="88"/>
      <c r="G1333" s="88"/>
      <c r="H1333" s="89"/>
      <c r="I1333" s="90"/>
      <c r="J1333" s="90"/>
      <c r="K1333" s="88"/>
      <c r="L1333" s="91"/>
    </row>
    <row r="1334" spans="1:12" ht="12.75">
      <c r="A1334" s="96">
        <f t="shared" si="63"/>
        <v>1331</v>
      </c>
      <c r="B1334" s="88"/>
      <c r="C1334" s="132"/>
      <c r="D1334" s="87"/>
      <c r="E1334" s="88"/>
      <c r="F1334" s="88"/>
      <c r="G1334" s="88"/>
      <c r="H1334" s="89"/>
      <c r="I1334" s="90"/>
      <c r="J1334" s="90"/>
      <c r="K1334" s="88"/>
      <c r="L1334" s="91"/>
    </row>
    <row r="1335" spans="1:12" ht="12.75">
      <c r="A1335" s="96">
        <f t="shared" si="63"/>
        <v>1332</v>
      </c>
      <c r="B1335" s="88"/>
      <c r="C1335" s="132"/>
      <c r="D1335" s="87"/>
      <c r="E1335" s="88"/>
      <c r="F1335" s="88"/>
      <c r="G1335" s="88"/>
      <c r="H1335" s="89"/>
      <c r="I1335" s="90"/>
      <c r="J1335" s="90"/>
      <c r="K1335" s="88"/>
      <c r="L1335" s="91"/>
    </row>
    <row r="1336" spans="1:12" ht="12.75">
      <c r="A1336" s="96">
        <f t="shared" si="63"/>
        <v>1333</v>
      </c>
      <c r="B1336" s="88"/>
      <c r="C1336" s="132"/>
      <c r="D1336" s="87"/>
      <c r="E1336" s="88"/>
      <c r="F1336" s="88"/>
      <c r="G1336" s="88"/>
      <c r="H1336" s="89"/>
      <c r="I1336" s="90"/>
      <c r="J1336" s="90"/>
      <c r="K1336" s="88"/>
      <c r="L1336" s="91"/>
    </row>
    <row r="1337" spans="1:12" ht="12.75">
      <c r="A1337" s="96">
        <f t="shared" si="63"/>
        <v>1334</v>
      </c>
      <c r="B1337" s="88"/>
      <c r="C1337" s="132"/>
      <c r="D1337" s="87"/>
      <c r="E1337" s="88"/>
      <c r="F1337" s="88"/>
      <c r="G1337" s="88"/>
      <c r="H1337" s="89"/>
      <c r="I1337" s="90"/>
      <c r="J1337" s="90"/>
      <c r="K1337" s="88"/>
      <c r="L1337" s="91"/>
    </row>
    <row r="1338" spans="1:12" ht="12.75">
      <c r="A1338" s="96">
        <f t="shared" si="63"/>
        <v>1335</v>
      </c>
      <c r="B1338" s="88"/>
      <c r="C1338" s="132"/>
      <c r="D1338" s="87"/>
      <c r="E1338" s="88"/>
      <c r="F1338" s="88"/>
      <c r="G1338" s="88"/>
      <c r="H1338" s="89"/>
      <c r="I1338" s="90"/>
      <c r="J1338" s="90"/>
      <c r="K1338" s="88"/>
      <c r="L1338" s="91"/>
    </row>
    <row r="1339" spans="1:12" ht="12.75">
      <c r="A1339" s="96">
        <f t="shared" si="63"/>
        <v>1336</v>
      </c>
      <c r="B1339" s="88"/>
      <c r="C1339" s="132"/>
      <c r="D1339" s="87"/>
      <c r="E1339" s="88"/>
      <c r="F1339" s="88"/>
      <c r="G1339" s="88"/>
      <c r="H1339" s="89"/>
      <c r="I1339" s="90"/>
      <c r="J1339" s="90"/>
      <c r="K1339" s="88"/>
      <c r="L1339" s="91"/>
    </row>
    <row r="1340" spans="1:12" ht="12.75">
      <c r="A1340" s="96">
        <f t="shared" si="63"/>
        <v>1337</v>
      </c>
      <c r="B1340" s="88"/>
      <c r="C1340" s="132"/>
      <c r="D1340" s="87"/>
      <c r="E1340" s="88"/>
      <c r="F1340" s="88"/>
      <c r="G1340" s="88"/>
      <c r="H1340" s="89"/>
      <c r="I1340" s="90"/>
      <c r="J1340" s="90"/>
      <c r="K1340" s="88"/>
      <c r="L1340" s="91"/>
    </row>
    <row r="1341" spans="1:12" ht="12.75">
      <c r="A1341" s="96">
        <f t="shared" si="63"/>
        <v>1338</v>
      </c>
      <c r="B1341" s="88"/>
      <c r="C1341" s="132"/>
      <c r="D1341" s="87"/>
      <c r="E1341" s="88"/>
      <c r="F1341" s="88"/>
      <c r="G1341" s="88"/>
      <c r="H1341" s="89"/>
      <c r="I1341" s="90"/>
      <c r="J1341" s="90"/>
      <c r="K1341" s="88"/>
      <c r="L1341" s="91"/>
    </row>
    <row r="1342" spans="1:12" ht="12.75">
      <c r="A1342" s="96">
        <f t="shared" si="63"/>
        <v>1339</v>
      </c>
      <c r="B1342" s="88"/>
      <c r="C1342" s="132"/>
      <c r="D1342" s="87"/>
      <c r="E1342" s="88"/>
      <c r="F1342" s="88"/>
      <c r="G1342" s="88"/>
      <c r="H1342" s="89"/>
      <c r="I1342" s="90"/>
      <c r="J1342" s="90"/>
      <c r="K1342" s="88"/>
      <c r="L1342" s="91"/>
    </row>
    <row r="1343" spans="1:12" ht="12.75">
      <c r="A1343" s="96">
        <f t="shared" si="63"/>
        <v>1340</v>
      </c>
      <c r="B1343" s="88"/>
      <c r="C1343" s="132"/>
      <c r="D1343" s="87"/>
      <c r="E1343" s="88"/>
      <c r="F1343" s="88"/>
      <c r="G1343" s="88"/>
      <c r="H1343" s="89"/>
      <c r="I1343" s="90"/>
      <c r="J1343" s="90"/>
      <c r="K1343" s="88"/>
      <c r="L1343" s="91"/>
    </row>
    <row r="1344" spans="1:12" ht="12.75">
      <c r="A1344" s="96">
        <f t="shared" si="63"/>
        <v>1341</v>
      </c>
      <c r="B1344" s="88"/>
      <c r="C1344" s="132"/>
      <c r="D1344" s="87"/>
      <c r="E1344" s="88"/>
      <c r="F1344" s="88"/>
      <c r="G1344" s="88"/>
      <c r="H1344" s="89"/>
      <c r="I1344" s="90"/>
      <c r="J1344" s="90"/>
      <c r="K1344" s="88"/>
      <c r="L1344" s="91"/>
    </row>
    <row r="1345" spans="1:12" ht="12.75">
      <c r="A1345" s="96">
        <f t="shared" si="63"/>
        <v>1342</v>
      </c>
      <c r="B1345" s="88"/>
      <c r="C1345" s="132"/>
      <c r="D1345" s="87"/>
      <c r="E1345" s="88"/>
      <c r="F1345" s="88"/>
      <c r="G1345" s="88"/>
      <c r="H1345" s="89"/>
      <c r="I1345" s="90"/>
      <c r="J1345" s="90"/>
      <c r="K1345" s="88"/>
      <c r="L1345" s="91"/>
    </row>
    <row r="1346" spans="1:12" ht="12.75">
      <c r="A1346" s="96">
        <f t="shared" si="63"/>
        <v>1343</v>
      </c>
      <c r="B1346" s="88"/>
      <c r="C1346" s="132"/>
      <c r="D1346" s="87"/>
      <c r="E1346" s="88"/>
      <c r="F1346" s="88"/>
      <c r="G1346" s="88"/>
      <c r="H1346" s="89"/>
      <c r="I1346" s="90"/>
      <c r="J1346" s="90"/>
      <c r="K1346" s="88"/>
      <c r="L1346" s="91"/>
    </row>
    <row r="1347" spans="1:12" ht="12.75">
      <c r="A1347" s="96">
        <f t="shared" si="63"/>
        <v>1344</v>
      </c>
      <c r="B1347" s="88"/>
      <c r="C1347" s="132"/>
      <c r="D1347" s="87"/>
      <c r="E1347" s="88"/>
      <c r="F1347" s="88"/>
      <c r="G1347" s="88"/>
      <c r="H1347" s="89"/>
      <c r="I1347" s="90"/>
      <c r="J1347" s="90"/>
      <c r="K1347" s="88"/>
      <c r="L1347" s="91"/>
    </row>
    <row r="1348" spans="1:12" ht="12.75">
      <c r="A1348" s="96">
        <f t="shared" si="63"/>
        <v>1345</v>
      </c>
      <c r="B1348" s="88"/>
      <c r="C1348" s="132"/>
      <c r="D1348" s="87"/>
      <c r="E1348" s="88"/>
      <c r="F1348" s="88"/>
      <c r="G1348" s="88"/>
      <c r="H1348" s="89"/>
      <c r="I1348" s="90"/>
      <c r="J1348" s="90"/>
      <c r="K1348" s="88"/>
      <c r="L1348" s="91"/>
    </row>
    <row r="1349" spans="1:12" ht="12.75">
      <c r="A1349" s="96">
        <f aca="true" t="shared" si="64" ref="A1349:A1383">A1348+1</f>
        <v>1346</v>
      </c>
      <c r="B1349" s="88"/>
      <c r="C1349" s="132"/>
      <c r="D1349" s="87"/>
      <c r="E1349" s="88"/>
      <c r="F1349" s="88"/>
      <c r="G1349" s="88"/>
      <c r="H1349" s="89"/>
      <c r="I1349" s="90"/>
      <c r="J1349" s="90"/>
      <c r="K1349" s="88"/>
      <c r="L1349" s="91"/>
    </row>
    <row r="1350" spans="1:12" ht="12.75">
      <c r="A1350" s="96">
        <f t="shared" si="64"/>
        <v>1347</v>
      </c>
      <c r="B1350" s="88"/>
      <c r="C1350" s="132"/>
      <c r="D1350" s="87"/>
      <c r="E1350" s="88"/>
      <c r="F1350" s="88"/>
      <c r="G1350" s="88"/>
      <c r="H1350" s="89"/>
      <c r="I1350" s="90"/>
      <c r="J1350" s="90"/>
      <c r="K1350" s="88"/>
      <c r="L1350" s="91"/>
    </row>
    <row r="1351" spans="1:12" ht="12.75">
      <c r="A1351" s="96">
        <f t="shared" si="64"/>
        <v>1348</v>
      </c>
      <c r="B1351" s="88"/>
      <c r="C1351" s="132"/>
      <c r="D1351" s="87"/>
      <c r="E1351" s="88"/>
      <c r="F1351" s="88"/>
      <c r="G1351" s="88"/>
      <c r="H1351" s="89"/>
      <c r="I1351" s="90"/>
      <c r="J1351" s="90"/>
      <c r="K1351" s="88"/>
      <c r="L1351" s="91"/>
    </row>
    <row r="1352" spans="1:12" ht="12.75">
      <c r="A1352" s="96">
        <f t="shared" si="64"/>
        <v>1349</v>
      </c>
      <c r="B1352" s="88"/>
      <c r="C1352" s="132"/>
      <c r="D1352" s="87"/>
      <c r="E1352" s="88"/>
      <c r="F1352" s="88"/>
      <c r="G1352" s="88"/>
      <c r="H1352" s="89"/>
      <c r="I1352" s="90"/>
      <c r="J1352" s="90"/>
      <c r="K1352" s="88"/>
      <c r="L1352" s="91"/>
    </row>
    <row r="1353" spans="1:12" ht="12.75">
      <c r="A1353" s="96">
        <f t="shared" si="64"/>
        <v>1350</v>
      </c>
      <c r="B1353" s="88"/>
      <c r="C1353" s="132"/>
      <c r="D1353" s="87"/>
      <c r="E1353" s="88"/>
      <c r="F1353" s="88"/>
      <c r="G1353" s="88"/>
      <c r="H1353" s="89"/>
      <c r="I1353" s="90"/>
      <c r="J1353" s="90"/>
      <c r="K1353" s="88"/>
      <c r="L1353" s="91"/>
    </row>
    <row r="1354" spans="1:12" ht="12.75">
      <c r="A1354" s="96">
        <f t="shared" si="64"/>
        <v>1351</v>
      </c>
      <c r="B1354" s="88"/>
      <c r="C1354" s="132"/>
      <c r="D1354" s="87"/>
      <c r="E1354" s="88"/>
      <c r="F1354" s="88"/>
      <c r="G1354" s="88"/>
      <c r="H1354" s="89"/>
      <c r="I1354" s="90"/>
      <c r="J1354" s="90"/>
      <c r="K1354" s="88"/>
      <c r="L1354" s="91"/>
    </row>
    <row r="1355" spans="1:12" ht="12.75">
      <c r="A1355" s="96">
        <f t="shared" si="64"/>
        <v>1352</v>
      </c>
      <c r="B1355" s="88"/>
      <c r="C1355" s="132"/>
      <c r="D1355" s="87"/>
      <c r="E1355" s="88"/>
      <c r="F1355" s="88"/>
      <c r="G1355" s="88"/>
      <c r="H1355" s="89"/>
      <c r="I1355" s="90"/>
      <c r="J1355" s="90"/>
      <c r="K1355" s="88"/>
      <c r="L1355" s="91"/>
    </row>
    <row r="1356" spans="1:12" ht="12.75">
      <c r="A1356" s="96">
        <f t="shared" si="64"/>
        <v>1353</v>
      </c>
      <c r="B1356" s="88"/>
      <c r="C1356" s="132"/>
      <c r="D1356" s="87"/>
      <c r="E1356" s="88"/>
      <c r="F1356" s="88"/>
      <c r="G1356" s="88"/>
      <c r="H1356" s="89"/>
      <c r="I1356" s="90"/>
      <c r="J1356" s="90"/>
      <c r="K1356" s="88"/>
      <c r="L1356" s="91"/>
    </row>
    <row r="1357" spans="1:12" ht="12.75">
      <c r="A1357" s="96">
        <f t="shared" si="64"/>
        <v>1354</v>
      </c>
      <c r="B1357" s="88"/>
      <c r="C1357" s="132"/>
      <c r="D1357" s="87"/>
      <c r="E1357" s="88"/>
      <c r="F1357" s="88"/>
      <c r="G1357" s="88"/>
      <c r="H1357" s="89"/>
      <c r="I1357" s="90"/>
      <c r="J1357" s="90"/>
      <c r="K1357" s="88"/>
      <c r="L1357" s="91"/>
    </row>
    <row r="1358" spans="1:12" ht="12.75">
      <c r="A1358" s="96">
        <f t="shared" si="64"/>
        <v>1355</v>
      </c>
      <c r="B1358" s="88"/>
      <c r="C1358" s="132"/>
      <c r="D1358" s="87"/>
      <c r="E1358" s="88"/>
      <c r="F1358" s="88"/>
      <c r="G1358" s="88"/>
      <c r="H1358" s="89"/>
      <c r="I1358" s="90"/>
      <c r="J1358" s="90"/>
      <c r="K1358" s="88"/>
      <c r="L1358" s="91"/>
    </row>
    <row r="1359" spans="1:12" ht="12.75">
      <c r="A1359" s="96">
        <f t="shared" si="64"/>
        <v>1356</v>
      </c>
      <c r="B1359" s="88"/>
      <c r="C1359" s="132"/>
      <c r="D1359" s="87"/>
      <c r="E1359" s="88"/>
      <c r="F1359" s="88"/>
      <c r="G1359" s="88"/>
      <c r="H1359" s="89"/>
      <c r="I1359" s="90"/>
      <c r="J1359" s="90"/>
      <c r="K1359" s="88"/>
      <c r="L1359" s="91"/>
    </row>
    <row r="1360" spans="1:12" ht="12.75">
      <c r="A1360" s="96">
        <f t="shared" si="64"/>
        <v>1357</v>
      </c>
      <c r="B1360" s="88"/>
      <c r="C1360" s="132"/>
      <c r="D1360" s="87"/>
      <c r="E1360" s="88"/>
      <c r="F1360" s="88"/>
      <c r="G1360" s="88"/>
      <c r="H1360" s="89"/>
      <c r="I1360" s="90"/>
      <c r="J1360" s="90"/>
      <c r="K1360" s="88"/>
      <c r="L1360" s="91"/>
    </row>
    <row r="1361" spans="1:12" ht="12.75">
      <c r="A1361" s="96">
        <f t="shared" si="64"/>
        <v>1358</v>
      </c>
      <c r="B1361" s="88"/>
      <c r="C1361" s="132"/>
      <c r="D1361" s="87"/>
      <c r="E1361" s="88"/>
      <c r="F1361" s="88"/>
      <c r="G1361" s="88"/>
      <c r="H1361" s="89"/>
      <c r="I1361" s="90"/>
      <c r="J1361" s="90"/>
      <c r="K1361" s="88"/>
      <c r="L1361" s="91"/>
    </row>
    <row r="1362" spans="1:12" ht="12.75">
      <c r="A1362" s="96">
        <f t="shared" si="64"/>
        <v>1359</v>
      </c>
      <c r="B1362" s="88"/>
      <c r="C1362" s="132"/>
      <c r="D1362" s="87"/>
      <c r="E1362" s="88"/>
      <c r="F1362" s="88"/>
      <c r="G1362" s="88"/>
      <c r="H1362" s="89"/>
      <c r="I1362" s="90"/>
      <c r="J1362" s="90"/>
      <c r="K1362" s="88"/>
      <c r="L1362" s="91"/>
    </row>
    <row r="1363" spans="1:12" ht="12.75">
      <c r="A1363" s="96">
        <f t="shared" si="64"/>
        <v>1360</v>
      </c>
      <c r="B1363" s="88"/>
      <c r="C1363" s="132"/>
      <c r="D1363" s="87"/>
      <c r="E1363" s="88"/>
      <c r="F1363" s="88"/>
      <c r="G1363" s="88"/>
      <c r="H1363" s="89"/>
      <c r="I1363" s="90"/>
      <c r="J1363" s="90"/>
      <c r="K1363" s="88"/>
      <c r="L1363" s="91"/>
    </row>
    <row r="1364" spans="1:12" ht="12.75">
      <c r="A1364" s="96">
        <f t="shared" si="64"/>
        <v>1361</v>
      </c>
      <c r="B1364" s="88"/>
      <c r="C1364" s="132"/>
      <c r="D1364" s="87"/>
      <c r="E1364" s="88"/>
      <c r="F1364" s="88"/>
      <c r="G1364" s="88"/>
      <c r="H1364" s="89"/>
      <c r="I1364" s="90"/>
      <c r="J1364" s="90"/>
      <c r="K1364" s="88"/>
      <c r="L1364" s="91"/>
    </row>
    <row r="1365" spans="1:12" ht="12.75">
      <c r="A1365" s="96">
        <f t="shared" si="64"/>
        <v>1362</v>
      </c>
      <c r="B1365" s="88"/>
      <c r="C1365" s="132"/>
      <c r="D1365" s="87"/>
      <c r="E1365" s="88"/>
      <c r="F1365" s="88"/>
      <c r="G1365" s="88"/>
      <c r="H1365" s="89"/>
      <c r="I1365" s="90"/>
      <c r="J1365" s="90"/>
      <c r="K1365" s="88"/>
      <c r="L1365" s="91"/>
    </row>
    <row r="1366" spans="1:12" ht="12.75">
      <c r="A1366" s="96">
        <f t="shared" si="64"/>
        <v>1363</v>
      </c>
      <c r="B1366" s="88"/>
      <c r="C1366" s="132"/>
      <c r="D1366" s="87"/>
      <c r="E1366" s="88"/>
      <c r="F1366" s="88"/>
      <c r="G1366" s="88"/>
      <c r="H1366" s="89"/>
      <c r="I1366" s="90"/>
      <c r="J1366" s="90"/>
      <c r="K1366" s="88"/>
      <c r="L1366" s="91"/>
    </row>
    <row r="1367" spans="1:12" ht="12.75">
      <c r="A1367" s="96">
        <f t="shared" si="64"/>
        <v>1364</v>
      </c>
      <c r="B1367" s="88"/>
      <c r="C1367" s="132"/>
      <c r="D1367" s="87"/>
      <c r="E1367" s="88"/>
      <c r="F1367" s="88"/>
      <c r="G1367" s="88"/>
      <c r="H1367" s="89"/>
      <c r="I1367" s="90"/>
      <c r="J1367" s="90"/>
      <c r="K1367" s="88"/>
      <c r="L1367" s="91"/>
    </row>
    <row r="1368" spans="1:12" ht="12.75">
      <c r="A1368" s="96">
        <f t="shared" si="64"/>
        <v>1365</v>
      </c>
      <c r="B1368" s="88"/>
      <c r="C1368" s="132"/>
      <c r="D1368" s="87"/>
      <c r="E1368" s="88"/>
      <c r="F1368" s="88"/>
      <c r="G1368" s="88"/>
      <c r="H1368" s="89"/>
      <c r="I1368" s="90"/>
      <c r="J1368" s="90"/>
      <c r="K1368" s="88"/>
      <c r="L1368" s="91"/>
    </row>
    <row r="1369" spans="1:12" ht="12.75">
      <c r="A1369" s="96">
        <f t="shared" si="64"/>
        <v>1366</v>
      </c>
      <c r="B1369" s="88"/>
      <c r="C1369" s="132"/>
      <c r="D1369" s="87"/>
      <c r="E1369" s="88"/>
      <c r="F1369" s="88"/>
      <c r="G1369" s="88"/>
      <c r="H1369" s="89"/>
      <c r="I1369" s="90"/>
      <c r="J1369" s="90"/>
      <c r="K1369" s="88"/>
      <c r="L1369" s="91"/>
    </row>
    <row r="1370" spans="1:12" ht="12.75">
      <c r="A1370" s="96">
        <f t="shared" si="64"/>
        <v>1367</v>
      </c>
      <c r="B1370" s="88"/>
      <c r="C1370" s="132"/>
      <c r="D1370" s="87"/>
      <c r="E1370" s="88"/>
      <c r="F1370" s="88"/>
      <c r="G1370" s="88"/>
      <c r="H1370" s="89"/>
      <c r="I1370" s="90"/>
      <c r="J1370" s="90"/>
      <c r="K1370" s="88"/>
      <c r="L1370" s="91"/>
    </row>
    <row r="1371" spans="1:12" ht="12.75">
      <c r="A1371" s="96">
        <f t="shared" si="64"/>
        <v>1368</v>
      </c>
      <c r="B1371" s="88"/>
      <c r="C1371" s="132"/>
      <c r="D1371" s="87"/>
      <c r="E1371" s="88"/>
      <c r="F1371" s="88"/>
      <c r="G1371" s="88"/>
      <c r="H1371" s="89"/>
      <c r="I1371" s="90"/>
      <c r="J1371" s="90"/>
      <c r="K1371" s="88"/>
      <c r="L1371" s="91"/>
    </row>
    <row r="1372" spans="1:12" ht="12.75">
      <c r="A1372" s="96">
        <f t="shared" si="64"/>
        <v>1369</v>
      </c>
      <c r="B1372" s="88"/>
      <c r="C1372" s="132"/>
      <c r="D1372" s="87"/>
      <c r="E1372" s="88"/>
      <c r="F1372" s="88"/>
      <c r="G1372" s="88"/>
      <c r="H1372" s="89"/>
      <c r="I1372" s="90"/>
      <c r="J1372" s="90"/>
      <c r="K1372" s="88"/>
      <c r="L1372" s="91"/>
    </row>
    <row r="1373" spans="1:12" ht="12.75">
      <c r="A1373" s="96">
        <f t="shared" si="64"/>
        <v>1370</v>
      </c>
      <c r="B1373" s="88"/>
      <c r="C1373" s="132"/>
      <c r="D1373" s="87"/>
      <c r="E1373" s="88"/>
      <c r="F1373" s="88"/>
      <c r="G1373" s="88"/>
      <c r="H1373" s="89"/>
      <c r="I1373" s="90"/>
      <c r="J1373" s="90"/>
      <c r="K1373" s="88"/>
      <c r="L1373" s="91"/>
    </row>
    <row r="1374" spans="1:12" ht="12.75">
      <c r="A1374" s="96">
        <f t="shared" si="64"/>
        <v>1371</v>
      </c>
      <c r="B1374" s="88"/>
      <c r="C1374" s="132"/>
      <c r="D1374" s="87"/>
      <c r="E1374" s="88"/>
      <c r="F1374" s="88"/>
      <c r="G1374" s="88"/>
      <c r="H1374" s="89"/>
      <c r="I1374" s="90"/>
      <c r="J1374" s="90"/>
      <c r="K1374" s="88"/>
      <c r="L1374" s="91"/>
    </row>
    <row r="1375" spans="1:12" ht="12.75">
      <c r="A1375" s="96">
        <f t="shared" si="64"/>
        <v>1372</v>
      </c>
      <c r="B1375" s="88"/>
      <c r="C1375" s="132"/>
      <c r="D1375" s="87"/>
      <c r="E1375" s="88"/>
      <c r="F1375" s="88"/>
      <c r="G1375" s="88"/>
      <c r="H1375" s="89"/>
      <c r="I1375" s="90"/>
      <c r="J1375" s="90"/>
      <c r="K1375" s="88"/>
      <c r="L1375" s="91"/>
    </row>
    <row r="1376" spans="1:12" ht="12.75">
      <c r="A1376" s="96">
        <f t="shared" si="64"/>
        <v>1373</v>
      </c>
      <c r="B1376" s="88"/>
      <c r="C1376" s="132"/>
      <c r="D1376" s="87"/>
      <c r="E1376" s="88"/>
      <c r="F1376" s="88"/>
      <c r="G1376" s="88"/>
      <c r="H1376" s="89"/>
      <c r="I1376" s="90"/>
      <c r="J1376" s="90"/>
      <c r="K1376" s="88"/>
      <c r="L1376" s="91"/>
    </row>
    <row r="1377" spans="1:12" ht="12.75">
      <c r="A1377" s="96">
        <f t="shared" si="64"/>
        <v>1374</v>
      </c>
      <c r="B1377" s="88"/>
      <c r="C1377" s="132"/>
      <c r="D1377" s="87"/>
      <c r="E1377" s="88"/>
      <c r="F1377" s="88"/>
      <c r="G1377" s="88"/>
      <c r="H1377" s="89"/>
      <c r="I1377" s="90"/>
      <c r="J1377" s="90"/>
      <c r="K1377" s="88"/>
      <c r="L1377" s="91"/>
    </row>
    <row r="1378" spans="1:12" ht="12.75">
      <c r="A1378" s="96">
        <f t="shared" si="64"/>
        <v>1375</v>
      </c>
      <c r="B1378" s="88"/>
      <c r="C1378" s="132"/>
      <c r="D1378" s="87"/>
      <c r="E1378" s="88"/>
      <c r="F1378" s="88"/>
      <c r="G1378" s="88"/>
      <c r="H1378" s="89"/>
      <c r="I1378" s="90"/>
      <c r="J1378" s="90"/>
      <c r="K1378" s="88"/>
      <c r="L1378" s="91"/>
    </row>
    <row r="1379" spans="1:12" ht="12.75">
      <c r="A1379" s="96">
        <f t="shared" si="64"/>
        <v>1376</v>
      </c>
      <c r="B1379" s="88"/>
      <c r="C1379" s="132"/>
      <c r="D1379" s="87"/>
      <c r="E1379" s="88"/>
      <c r="F1379" s="88"/>
      <c r="G1379" s="88"/>
      <c r="H1379" s="89"/>
      <c r="I1379" s="90"/>
      <c r="J1379" s="90"/>
      <c r="K1379" s="88"/>
      <c r="L1379" s="91"/>
    </row>
    <row r="1380" spans="1:12" ht="12.75">
      <c r="A1380" s="96">
        <f t="shared" si="64"/>
        <v>1377</v>
      </c>
      <c r="B1380" s="88"/>
      <c r="C1380" s="132"/>
      <c r="D1380" s="87"/>
      <c r="E1380" s="88"/>
      <c r="F1380" s="88"/>
      <c r="G1380" s="88"/>
      <c r="H1380" s="89"/>
      <c r="I1380" s="90"/>
      <c r="J1380" s="90"/>
      <c r="K1380" s="88"/>
      <c r="L1380" s="91"/>
    </row>
    <row r="1381" spans="1:12" ht="12.75">
      <c r="A1381" s="96">
        <f t="shared" si="64"/>
        <v>1378</v>
      </c>
      <c r="B1381" s="88"/>
      <c r="C1381" s="132"/>
      <c r="D1381" s="87"/>
      <c r="E1381" s="88"/>
      <c r="F1381" s="88"/>
      <c r="G1381" s="88"/>
      <c r="H1381" s="89"/>
      <c r="I1381" s="90"/>
      <c r="J1381" s="90"/>
      <c r="K1381" s="88"/>
      <c r="L1381" s="91"/>
    </row>
    <row r="1382" spans="1:12" ht="12.75">
      <c r="A1382" s="96">
        <f t="shared" si="64"/>
        <v>1379</v>
      </c>
      <c r="B1382" s="88"/>
      <c r="C1382" s="132"/>
      <c r="D1382" s="87"/>
      <c r="E1382" s="88"/>
      <c r="F1382" s="88"/>
      <c r="G1382" s="88"/>
      <c r="H1382" s="89"/>
      <c r="I1382" s="90"/>
      <c r="J1382" s="90"/>
      <c r="K1382" s="88"/>
      <c r="L1382" s="91"/>
    </row>
    <row r="1383" spans="1:12" ht="12.75">
      <c r="A1383" s="96">
        <f t="shared" si="64"/>
        <v>1380</v>
      </c>
      <c r="B1383" s="88"/>
      <c r="C1383" s="132"/>
      <c r="D1383" s="87"/>
      <c r="E1383" s="88"/>
      <c r="F1383" s="88"/>
      <c r="G1383" s="88"/>
      <c r="H1383" s="89"/>
      <c r="I1383" s="90"/>
      <c r="J1383" s="90"/>
      <c r="K1383" s="88"/>
      <c r="L1383" s="91"/>
    </row>
    <row r="1384" ht="12.75">
      <c r="G1384" s="138"/>
    </row>
    <row r="1444" ht="12.75">
      <c r="G1444" s="136" t="s">
        <v>1596</v>
      </c>
    </row>
  </sheetData>
  <sheetProtection/>
  <autoFilter ref="A3:L1383"/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43"/>
  <sheetViews>
    <sheetView zoomScalePageLayoutView="0" workbookViewId="0" topLeftCell="A319">
      <selection activeCell="N287" sqref="N287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15.7109375" style="0" customWidth="1"/>
    <col min="4" max="4" width="15.421875" style="0" customWidth="1"/>
    <col min="5" max="5" width="13.8515625" style="0" hidden="1" customWidth="1"/>
    <col min="6" max="6" width="13.00390625" style="62" customWidth="1"/>
    <col min="7" max="7" width="17.421875" style="0" customWidth="1"/>
    <col min="8" max="8" width="18.00390625" style="0" customWidth="1"/>
    <col min="9" max="9" width="13.28125" style="0" customWidth="1"/>
    <col min="10" max="10" width="11.8515625" style="0" customWidth="1"/>
    <col min="11" max="11" width="11.140625" style="0" customWidth="1"/>
    <col min="12" max="12" width="13.7109375" style="6" customWidth="1"/>
    <col min="13" max="13" width="11.8515625" style="83" customWidth="1"/>
    <col min="14" max="16384" width="9.140625" style="22" customWidth="1"/>
  </cols>
  <sheetData>
    <row r="1" spans="5:13" ht="12.75">
      <c r="E1" s="5"/>
      <c r="F1" s="61"/>
      <c r="G1" s="5"/>
      <c r="M1" s="79"/>
    </row>
    <row r="3" spans="1:13" ht="12.75">
      <c r="A3" s="7"/>
      <c r="B3" s="70" t="s">
        <v>426</v>
      </c>
      <c r="C3" s="70"/>
      <c r="D3" s="71"/>
      <c r="E3" s="71"/>
      <c r="F3" s="72"/>
      <c r="G3" s="71"/>
      <c r="H3" s="7"/>
      <c r="I3" s="7"/>
      <c r="J3" s="7"/>
      <c r="K3" s="7"/>
      <c r="L3" s="10"/>
      <c r="M3" s="80"/>
    </row>
    <row r="4" spans="1:13" ht="39">
      <c r="A4" s="2" t="s">
        <v>429</v>
      </c>
      <c r="B4" s="2" t="s">
        <v>434</v>
      </c>
      <c r="C4" s="2" t="s">
        <v>435</v>
      </c>
      <c r="D4" s="2" t="s">
        <v>438</v>
      </c>
      <c r="E4" s="2" t="s">
        <v>440</v>
      </c>
      <c r="F4" s="63" t="s">
        <v>427</v>
      </c>
      <c r="G4" s="2" t="s">
        <v>437</v>
      </c>
      <c r="H4" s="2" t="s">
        <v>431</v>
      </c>
      <c r="I4" s="2" t="s">
        <v>441</v>
      </c>
      <c r="J4" s="2" t="s">
        <v>432</v>
      </c>
      <c r="K4" s="2" t="s">
        <v>433</v>
      </c>
      <c r="L4" s="77" t="s">
        <v>436</v>
      </c>
      <c r="M4" s="76" t="s">
        <v>439</v>
      </c>
    </row>
    <row r="5" spans="1:41" s="33" customFormat="1" ht="12.75">
      <c r="A5" s="3">
        <v>1</v>
      </c>
      <c r="B5" s="17" t="s">
        <v>598</v>
      </c>
      <c r="C5" s="3" t="s">
        <v>631</v>
      </c>
      <c r="D5" s="3" t="s">
        <v>600</v>
      </c>
      <c r="E5" s="3"/>
      <c r="F5" s="43"/>
      <c r="G5" s="17" t="s">
        <v>632</v>
      </c>
      <c r="H5" s="73" t="s">
        <v>639</v>
      </c>
      <c r="I5" s="74">
        <v>2417.21</v>
      </c>
      <c r="J5" s="18">
        <v>41670</v>
      </c>
      <c r="K5" s="17" t="s">
        <v>449</v>
      </c>
      <c r="L5" s="42" t="s">
        <v>633</v>
      </c>
      <c r="M5" s="4">
        <v>2132.3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33" customFormat="1" ht="12.75">
      <c r="A6" s="3">
        <f>A5+1</f>
        <v>2</v>
      </c>
      <c r="B6" s="17" t="s">
        <v>598</v>
      </c>
      <c r="C6" s="3" t="s">
        <v>631</v>
      </c>
      <c r="D6" s="3" t="s">
        <v>600</v>
      </c>
      <c r="E6" s="3"/>
      <c r="F6" s="43"/>
      <c r="G6" s="8" t="s">
        <v>634</v>
      </c>
      <c r="H6" s="73" t="s">
        <v>640</v>
      </c>
      <c r="I6" s="3">
        <v>41476.46</v>
      </c>
      <c r="J6" s="18">
        <v>41670</v>
      </c>
      <c r="K6" s="17" t="s">
        <v>449</v>
      </c>
      <c r="L6" s="42" t="s">
        <v>633</v>
      </c>
      <c r="M6" s="4">
        <f>I6/1.09</f>
        <v>38051.79816513761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33" customFormat="1" ht="12.75">
      <c r="A7" s="3">
        <f aca="true" t="shared" si="0" ref="A7:A70">A6+1</f>
        <v>3</v>
      </c>
      <c r="B7" s="17" t="s">
        <v>598</v>
      </c>
      <c r="C7" s="3" t="s">
        <v>631</v>
      </c>
      <c r="D7" s="3" t="s">
        <v>635</v>
      </c>
      <c r="E7" s="3"/>
      <c r="F7" s="43"/>
      <c r="G7" s="17" t="s">
        <v>706</v>
      </c>
      <c r="H7" s="73" t="s">
        <v>641</v>
      </c>
      <c r="I7" s="3">
        <v>24605.66</v>
      </c>
      <c r="J7" s="18">
        <v>41670</v>
      </c>
      <c r="K7" s="17" t="s">
        <v>449</v>
      </c>
      <c r="L7" s="42" t="s">
        <v>633</v>
      </c>
      <c r="M7" s="4">
        <f aca="true" t="shared" si="1" ref="M7:M17">I7/1.09</f>
        <v>22574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33" customFormat="1" ht="12.75">
      <c r="A8" s="3">
        <f t="shared" si="0"/>
        <v>4</v>
      </c>
      <c r="B8" s="17" t="s">
        <v>598</v>
      </c>
      <c r="C8" s="3" t="s">
        <v>631</v>
      </c>
      <c r="D8" s="3" t="s">
        <v>635</v>
      </c>
      <c r="E8" s="3"/>
      <c r="F8" s="43"/>
      <c r="G8" s="8" t="s">
        <v>25</v>
      </c>
      <c r="H8" s="73" t="s">
        <v>642</v>
      </c>
      <c r="I8" s="3">
        <v>18580.09</v>
      </c>
      <c r="J8" s="18">
        <v>41670</v>
      </c>
      <c r="K8" s="17" t="s">
        <v>449</v>
      </c>
      <c r="L8" s="42" t="s">
        <v>633</v>
      </c>
      <c r="M8" s="4">
        <f t="shared" si="1"/>
        <v>17045.954128440368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33" customFormat="1" ht="12.75">
      <c r="A9" s="3">
        <f t="shared" si="0"/>
        <v>5</v>
      </c>
      <c r="B9" s="17" t="s">
        <v>598</v>
      </c>
      <c r="C9" s="3" t="s">
        <v>631</v>
      </c>
      <c r="D9" s="3" t="s">
        <v>671</v>
      </c>
      <c r="E9" s="3"/>
      <c r="F9" s="43"/>
      <c r="G9" s="17" t="s">
        <v>672</v>
      </c>
      <c r="H9" s="73" t="s">
        <v>673</v>
      </c>
      <c r="I9" s="3">
        <v>45.38</v>
      </c>
      <c r="J9" s="18">
        <v>41670</v>
      </c>
      <c r="K9" s="17" t="s">
        <v>449</v>
      </c>
      <c r="L9" s="42" t="s">
        <v>633</v>
      </c>
      <c r="M9" s="4">
        <f>I9/1.24</f>
        <v>36.59677419354839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s="33" customFormat="1" ht="12.75">
      <c r="A10" s="3">
        <f t="shared" si="0"/>
        <v>6</v>
      </c>
      <c r="B10" s="17" t="s">
        <v>598</v>
      </c>
      <c r="C10" s="3" t="s">
        <v>631</v>
      </c>
      <c r="D10" s="3" t="s">
        <v>607</v>
      </c>
      <c r="E10" s="3"/>
      <c r="F10" s="43"/>
      <c r="G10" s="17" t="s">
        <v>674</v>
      </c>
      <c r="H10" s="73" t="s">
        <v>675</v>
      </c>
      <c r="I10" s="3">
        <v>486.09</v>
      </c>
      <c r="J10" s="18">
        <v>41670</v>
      </c>
      <c r="K10" s="17" t="s">
        <v>449</v>
      </c>
      <c r="L10" s="42" t="s">
        <v>633</v>
      </c>
      <c r="M10" s="4">
        <f t="shared" si="1"/>
        <v>445.9541284403669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33" customFormat="1" ht="12.75">
      <c r="A11" s="3">
        <f t="shared" si="0"/>
        <v>7</v>
      </c>
      <c r="B11" s="17" t="s">
        <v>598</v>
      </c>
      <c r="C11" s="3" t="s">
        <v>631</v>
      </c>
      <c r="D11" s="3" t="s">
        <v>676</v>
      </c>
      <c r="E11" s="3"/>
      <c r="F11" s="43"/>
      <c r="G11" s="17" t="s">
        <v>677</v>
      </c>
      <c r="H11" s="73" t="s">
        <v>678</v>
      </c>
      <c r="I11" s="3">
        <v>5266.28</v>
      </c>
      <c r="J11" s="18">
        <v>41670</v>
      </c>
      <c r="K11" s="17" t="s">
        <v>449</v>
      </c>
      <c r="L11" s="42" t="s">
        <v>633</v>
      </c>
      <c r="M11" s="4">
        <f t="shared" si="1"/>
        <v>4831.4495412844035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33" customFormat="1" ht="12.75">
      <c r="A12" s="3">
        <f t="shared" si="0"/>
        <v>8</v>
      </c>
      <c r="B12" s="17" t="s">
        <v>598</v>
      </c>
      <c r="C12" s="3" t="s">
        <v>631</v>
      </c>
      <c r="D12" s="3" t="s">
        <v>671</v>
      </c>
      <c r="E12" s="3"/>
      <c r="F12" s="43"/>
      <c r="G12" s="8" t="s">
        <v>679</v>
      </c>
      <c r="H12" s="73" t="s">
        <v>680</v>
      </c>
      <c r="I12" s="3">
        <v>19.78</v>
      </c>
      <c r="J12" s="18">
        <v>41670</v>
      </c>
      <c r="K12" s="17" t="s">
        <v>449</v>
      </c>
      <c r="L12" s="42" t="s">
        <v>633</v>
      </c>
      <c r="M12" s="4">
        <f>I12/1.24</f>
        <v>15.951612903225808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33" customFormat="1" ht="12.75">
      <c r="A13" s="3">
        <f t="shared" si="0"/>
        <v>9</v>
      </c>
      <c r="B13" s="17" t="s">
        <v>598</v>
      </c>
      <c r="C13" s="3" t="s">
        <v>631</v>
      </c>
      <c r="D13" s="3" t="s">
        <v>681</v>
      </c>
      <c r="E13" s="3"/>
      <c r="F13" s="43"/>
      <c r="G13" s="8" t="s">
        <v>682</v>
      </c>
      <c r="H13" s="73" t="s">
        <v>683</v>
      </c>
      <c r="I13" s="3">
        <v>2943</v>
      </c>
      <c r="J13" s="18">
        <v>41670</v>
      </c>
      <c r="K13" s="17" t="s">
        <v>449</v>
      </c>
      <c r="L13" s="42" t="s">
        <v>633</v>
      </c>
      <c r="M13" s="4">
        <f t="shared" si="1"/>
        <v>2700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33" customFormat="1" ht="12.75">
      <c r="A14" s="3">
        <f t="shared" si="0"/>
        <v>10</v>
      </c>
      <c r="B14" s="17" t="s">
        <v>598</v>
      </c>
      <c r="C14" s="3" t="s">
        <v>631</v>
      </c>
      <c r="D14" s="3" t="s">
        <v>684</v>
      </c>
      <c r="E14" s="3"/>
      <c r="F14" s="43"/>
      <c r="G14" s="8" t="s">
        <v>685</v>
      </c>
      <c r="H14" s="73" t="s">
        <v>686</v>
      </c>
      <c r="I14" s="3">
        <v>6827.76</v>
      </c>
      <c r="J14" s="18">
        <v>41670</v>
      </c>
      <c r="K14" s="17" t="s">
        <v>449</v>
      </c>
      <c r="L14" s="42" t="s">
        <v>633</v>
      </c>
      <c r="M14" s="4">
        <f t="shared" si="1"/>
        <v>6264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33" customFormat="1" ht="12.75">
      <c r="A15" s="3">
        <f t="shared" si="0"/>
        <v>11</v>
      </c>
      <c r="B15" s="17" t="s">
        <v>598</v>
      </c>
      <c r="C15" s="3" t="s">
        <v>631</v>
      </c>
      <c r="D15" s="3" t="s">
        <v>617</v>
      </c>
      <c r="E15" s="3"/>
      <c r="F15" s="43"/>
      <c r="G15" s="8" t="s">
        <v>687</v>
      </c>
      <c r="H15" s="73" t="s">
        <v>688</v>
      </c>
      <c r="I15" s="3">
        <v>839.63</v>
      </c>
      <c r="J15" s="18">
        <v>41670</v>
      </c>
      <c r="K15" s="17" t="s">
        <v>449</v>
      </c>
      <c r="L15" s="42" t="s">
        <v>633</v>
      </c>
      <c r="M15" s="4">
        <f t="shared" si="1"/>
        <v>770.3027522935779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33" customFormat="1" ht="12.75">
      <c r="A16" s="3">
        <f t="shared" si="0"/>
        <v>12</v>
      </c>
      <c r="B16" s="17" t="s">
        <v>598</v>
      </c>
      <c r="C16" s="3" t="s">
        <v>631</v>
      </c>
      <c r="D16" s="3" t="s">
        <v>689</v>
      </c>
      <c r="E16" s="3"/>
      <c r="F16" s="43"/>
      <c r="G16" s="8" t="s">
        <v>690</v>
      </c>
      <c r="H16" s="73" t="s">
        <v>691</v>
      </c>
      <c r="I16" s="3">
        <v>8901.76</v>
      </c>
      <c r="J16" s="18">
        <v>41670</v>
      </c>
      <c r="K16" s="17" t="s">
        <v>449</v>
      </c>
      <c r="L16" s="42" t="s">
        <v>633</v>
      </c>
      <c r="M16" s="4">
        <f t="shared" si="1"/>
        <v>8166.752293577982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33" customFormat="1" ht="26.25">
      <c r="A17" s="3">
        <f t="shared" si="0"/>
        <v>13</v>
      </c>
      <c r="B17" s="17" t="s">
        <v>598</v>
      </c>
      <c r="C17" s="3" t="s">
        <v>631</v>
      </c>
      <c r="D17" s="3" t="s">
        <v>676</v>
      </c>
      <c r="E17" s="3"/>
      <c r="F17" s="43" t="s">
        <v>692</v>
      </c>
      <c r="G17" s="8" t="s">
        <v>693</v>
      </c>
      <c r="H17" s="17"/>
      <c r="I17" s="3"/>
      <c r="J17" s="18"/>
      <c r="K17" s="17"/>
      <c r="L17" s="42"/>
      <c r="M17" s="4">
        <f t="shared" si="1"/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33" customFormat="1" ht="12.75">
      <c r="A18" s="3">
        <f t="shared" si="0"/>
        <v>14</v>
      </c>
      <c r="B18" s="17" t="s">
        <v>598</v>
      </c>
      <c r="C18" s="3" t="s">
        <v>631</v>
      </c>
      <c r="D18" s="3" t="s">
        <v>676</v>
      </c>
      <c r="E18" s="3"/>
      <c r="F18" s="43"/>
      <c r="G18" s="8" t="s">
        <v>693</v>
      </c>
      <c r="H18" s="73" t="s">
        <v>1568</v>
      </c>
      <c r="I18" s="3">
        <v>194.6</v>
      </c>
      <c r="J18" s="18">
        <v>41670</v>
      </c>
      <c r="K18" s="17" t="s">
        <v>449</v>
      </c>
      <c r="L18" s="42" t="s">
        <v>633</v>
      </c>
      <c r="M18" s="4">
        <v>177.5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33" customFormat="1" ht="26.25">
      <c r="A19" s="3">
        <f t="shared" si="0"/>
        <v>15</v>
      </c>
      <c r="B19" s="17" t="s">
        <v>598</v>
      </c>
      <c r="C19" s="3" t="s">
        <v>631</v>
      </c>
      <c r="D19" s="3" t="s">
        <v>635</v>
      </c>
      <c r="E19" s="3"/>
      <c r="F19" s="43" t="s">
        <v>705</v>
      </c>
      <c r="G19" s="17" t="s">
        <v>706</v>
      </c>
      <c r="H19" s="17"/>
      <c r="I19" s="3"/>
      <c r="J19" s="18"/>
      <c r="K19" s="17"/>
      <c r="L19" s="42"/>
      <c r="M19" s="4">
        <f aca="true" t="shared" si="2" ref="M19:M31">I19/1.09</f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33" customFormat="1" ht="12" customHeight="1">
      <c r="A20" s="3">
        <f t="shared" si="0"/>
        <v>16</v>
      </c>
      <c r="B20" s="17" t="s">
        <v>598</v>
      </c>
      <c r="C20" s="3" t="s">
        <v>631</v>
      </c>
      <c r="D20" s="3" t="s">
        <v>707</v>
      </c>
      <c r="E20" s="3"/>
      <c r="F20" s="43"/>
      <c r="G20" s="17" t="s">
        <v>708</v>
      </c>
      <c r="H20" s="73" t="s">
        <v>829</v>
      </c>
      <c r="I20" s="3">
        <v>957.46</v>
      </c>
      <c r="J20" s="18">
        <v>41670</v>
      </c>
      <c r="K20" s="17" t="s">
        <v>449</v>
      </c>
      <c r="L20" s="42" t="s">
        <v>633</v>
      </c>
      <c r="M20" s="16">
        <f t="shared" si="2"/>
        <v>878.4036697247706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33" customFormat="1" ht="12.75">
      <c r="A21" s="3">
        <f t="shared" si="0"/>
        <v>17</v>
      </c>
      <c r="B21" s="17" t="s">
        <v>598</v>
      </c>
      <c r="C21" s="3" t="s">
        <v>631</v>
      </c>
      <c r="D21" s="3" t="s">
        <v>709</v>
      </c>
      <c r="E21" s="3"/>
      <c r="F21" s="43"/>
      <c r="G21" s="17" t="s">
        <v>710</v>
      </c>
      <c r="H21" s="73" t="s">
        <v>821</v>
      </c>
      <c r="I21" s="3">
        <v>255.2</v>
      </c>
      <c r="J21" s="18">
        <v>41670</v>
      </c>
      <c r="K21" s="17" t="s">
        <v>449</v>
      </c>
      <c r="L21" s="42" t="s">
        <v>633</v>
      </c>
      <c r="M21" s="16">
        <f t="shared" si="2"/>
        <v>234.12844036697246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33" customFormat="1" ht="12.75">
      <c r="A22" s="3">
        <f t="shared" si="0"/>
        <v>18</v>
      </c>
      <c r="B22" s="17" t="s">
        <v>598</v>
      </c>
      <c r="C22" s="3" t="s">
        <v>631</v>
      </c>
      <c r="D22" s="3" t="s">
        <v>711</v>
      </c>
      <c r="E22" s="3"/>
      <c r="F22" s="43"/>
      <c r="G22" s="17" t="s">
        <v>712</v>
      </c>
      <c r="H22" s="73" t="s">
        <v>824</v>
      </c>
      <c r="I22" s="3">
        <v>11702.02</v>
      </c>
      <c r="J22" s="18">
        <v>41670</v>
      </c>
      <c r="K22" s="17" t="s">
        <v>449</v>
      </c>
      <c r="L22" s="42" t="s">
        <v>633</v>
      </c>
      <c r="M22" s="16">
        <f t="shared" si="2"/>
        <v>10735.798165137614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s="33" customFormat="1" ht="12.75">
      <c r="A23" s="3">
        <f t="shared" si="0"/>
        <v>19</v>
      </c>
      <c r="B23" s="17" t="s">
        <v>598</v>
      </c>
      <c r="C23" s="3" t="s">
        <v>631</v>
      </c>
      <c r="D23" s="3" t="s">
        <v>713</v>
      </c>
      <c r="E23" s="3"/>
      <c r="F23" s="43"/>
      <c r="G23" s="17" t="s">
        <v>714</v>
      </c>
      <c r="H23" s="73" t="s">
        <v>825</v>
      </c>
      <c r="I23" s="3">
        <v>3195.92</v>
      </c>
      <c r="J23" s="18">
        <v>41670</v>
      </c>
      <c r="K23" s="17" t="s">
        <v>449</v>
      </c>
      <c r="L23" s="42" t="s">
        <v>633</v>
      </c>
      <c r="M23" s="16">
        <f t="shared" si="2"/>
        <v>2932.0366972477063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33" customFormat="1" ht="12.75">
      <c r="A24" s="3">
        <f t="shared" si="0"/>
        <v>20</v>
      </c>
      <c r="B24" s="17" t="s">
        <v>598</v>
      </c>
      <c r="C24" s="3" t="s">
        <v>631</v>
      </c>
      <c r="D24" s="3" t="s">
        <v>709</v>
      </c>
      <c r="E24" s="3"/>
      <c r="F24" s="43"/>
      <c r="G24" s="8" t="s">
        <v>715</v>
      </c>
      <c r="H24" s="73" t="s">
        <v>822</v>
      </c>
      <c r="I24" s="3">
        <v>4376.35</v>
      </c>
      <c r="J24" s="18">
        <v>41670</v>
      </c>
      <c r="K24" s="17" t="s">
        <v>449</v>
      </c>
      <c r="L24" s="42" t="s">
        <v>633</v>
      </c>
      <c r="M24" s="16">
        <f t="shared" si="2"/>
        <v>4015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33" customFormat="1" ht="12.75">
      <c r="A25" s="3">
        <f t="shared" si="0"/>
        <v>21</v>
      </c>
      <c r="B25" s="17" t="s">
        <v>598</v>
      </c>
      <c r="C25" s="3" t="s">
        <v>631</v>
      </c>
      <c r="D25" s="3" t="s">
        <v>716</v>
      </c>
      <c r="E25" s="3"/>
      <c r="F25" s="43"/>
      <c r="G25" s="8" t="s">
        <v>717</v>
      </c>
      <c r="H25" s="73" t="s">
        <v>828</v>
      </c>
      <c r="I25" s="3">
        <v>6014.29</v>
      </c>
      <c r="J25" s="18">
        <v>41670</v>
      </c>
      <c r="K25" s="17" t="s">
        <v>449</v>
      </c>
      <c r="L25" s="42" t="s">
        <v>633</v>
      </c>
      <c r="M25" s="16">
        <f t="shared" si="2"/>
        <v>5517.697247706422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s="33" customFormat="1" ht="12.75">
      <c r="A26" s="3">
        <f t="shared" si="0"/>
        <v>22</v>
      </c>
      <c r="B26" s="17" t="s">
        <v>598</v>
      </c>
      <c r="C26" s="3" t="s">
        <v>631</v>
      </c>
      <c r="D26" s="3" t="s">
        <v>711</v>
      </c>
      <c r="E26" s="3"/>
      <c r="F26" s="43"/>
      <c r="G26" s="8" t="s">
        <v>718</v>
      </c>
      <c r="H26" s="73" t="s">
        <v>823</v>
      </c>
      <c r="I26" s="3">
        <v>927.59</v>
      </c>
      <c r="J26" s="18">
        <v>41670</v>
      </c>
      <c r="K26" s="17" t="s">
        <v>449</v>
      </c>
      <c r="L26" s="42" t="s">
        <v>633</v>
      </c>
      <c r="M26" s="16">
        <f t="shared" si="2"/>
        <v>851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s="33" customFormat="1" ht="12.75">
      <c r="A27" s="3">
        <f t="shared" si="0"/>
        <v>23</v>
      </c>
      <c r="B27" s="17" t="s">
        <v>598</v>
      </c>
      <c r="C27" s="3" t="s">
        <v>631</v>
      </c>
      <c r="D27" s="3" t="s">
        <v>713</v>
      </c>
      <c r="E27" s="3"/>
      <c r="F27" s="43"/>
      <c r="G27" s="8" t="s">
        <v>719</v>
      </c>
      <c r="H27" s="73" t="s">
        <v>826</v>
      </c>
      <c r="I27" s="3">
        <v>5752.37</v>
      </c>
      <c r="J27" s="18">
        <v>41670</v>
      </c>
      <c r="K27" s="17" t="s">
        <v>449</v>
      </c>
      <c r="L27" s="42" t="s">
        <v>633</v>
      </c>
      <c r="M27" s="16">
        <f t="shared" si="2"/>
        <v>5277.40366972477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s="33" customFormat="1" ht="12.75">
      <c r="A28" s="3">
        <f t="shared" si="0"/>
        <v>24</v>
      </c>
      <c r="B28" s="17" t="s">
        <v>598</v>
      </c>
      <c r="C28" s="3" t="s">
        <v>631</v>
      </c>
      <c r="D28" s="9" t="s">
        <v>720</v>
      </c>
      <c r="E28" s="3"/>
      <c r="F28" s="43"/>
      <c r="G28" s="17" t="s">
        <v>721</v>
      </c>
      <c r="H28" s="73" t="s">
        <v>859</v>
      </c>
      <c r="I28" s="3">
        <v>1006.07</v>
      </c>
      <c r="J28" s="18">
        <v>41670</v>
      </c>
      <c r="K28" s="17" t="s">
        <v>449</v>
      </c>
      <c r="L28" s="42" t="s">
        <v>633</v>
      </c>
      <c r="M28" s="16">
        <f t="shared" si="2"/>
        <v>923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s="33" customFormat="1" ht="12.75">
      <c r="A29" s="3">
        <f t="shared" si="0"/>
        <v>25</v>
      </c>
      <c r="B29" s="17" t="s">
        <v>598</v>
      </c>
      <c r="C29" s="3" t="s">
        <v>631</v>
      </c>
      <c r="D29" s="3" t="s">
        <v>604</v>
      </c>
      <c r="E29" s="3"/>
      <c r="F29" s="43"/>
      <c r="G29" s="17" t="s">
        <v>721</v>
      </c>
      <c r="H29" s="73" t="s">
        <v>733</v>
      </c>
      <c r="I29" s="3">
        <v>2523.13</v>
      </c>
      <c r="J29" s="18">
        <v>41670</v>
      </c>
      <c r="K29" s="17" t="s">
        <v>449</v>
      </c>
      <c r="L29" s="42" t="s">
        <v>633</v>
      </c>
      <c r="M29" s="16">
        <f t="shared" si="2"/>
        <v>2314.7981651376144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s="33" customFormat="1" ht="12.75">
      <c r="A30" s="3">
        <f t="shared" si="0"/>
        <v>26</v>
      </c>
      <c r="B30" s="17" t="s">
        <v>598</v>
      </c>
      <c r="C30" s="3" t="s">
        <v>631</v>
      </c>
      <c r="D30" s="3" t="s">
        <v>747</v>
      </c>
      <c r="E30" s="3"/>
      <c r="F30" s="43"/>
      <c r="G30" s="3" t="s">
        <v>748</v>
      </c>
      <c r="H30" s="3" t="s">
        <v>749</v>
      </c>
      <c r="I30" s="3">
        <v>2419.8</v>
      </c>
      <c r="J30" s="18">
        <v>41670</v>
      </c>
      <c r="K30" s="17" t="s">
        <v>449</v>
      </c>
      <c r="L30" s="42" t="s">
        <v>633</v>
      </c>
      <c r="M30" s="16">
        <f t="shared" si="2"/>
        <v>2220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33" customFormat="1" ht="12.75">
      <c r="A31" s="3">
        <f t="shared" si="0"/>
        <v>27</v>
      </c>
      <c r="B31" s="17" t="s">
        <v>598</v>
      </c>
      <c r="C31" s="3" t="s">
        <v>631</v>
      </c>
      <c r="D31" s="3" t="s">
        <v>747</v>
      </c>
      <c r="E31" s="3"/>
      <c r="F31" s="43"/>
      <c r="G31" s="8" t="s">
        <v>751</v>
      </c>
      <c r="H31" s="3" t="s">
        <v>750</v>
      </c>
      <c r="I31" s="3">
        <v>66344.81</v>
      </c>
      <c r="J31" s="18">
        <v>41670</v>
      </c>
      <c r="K31" s="17" t="s">
        <v>449</v>
      </c>
      <c r="L31" s="42" t="s">
        <v>633</v>
      </c>
      <c r="M31" s="16">
        <f t="shared" si="2"/>
        <v>60866.79816513761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s="33" customFormat="1" ht="12.75">
      <c r="A32" s="3">
        <f t="shared" si="0"/>
        <v>28</v>
      </c>
      <c r="B32" s="17" t="s">
        <v>598</v>
      </c>
      <c r="C32" s="3" t="s">
        <v>631</v>
      </c>
      <c r="D32" s="3" t="s">
        <v>752</v>
      </c>
      <c r="E32" s="3"/>
      <c r="F32" s="43"/>
      <c r="G32" s="3" t="s">
        <v>753</v>
      </c>
      <c r="H32" s="3" t="s">
        <v>754</v>
      </c>
      <c r="I32" s="3">
        <v>253.02</v>
      </c>
      <c r="J32" s="18">
        <v>41670</v>
      </c>
      <c r="K32" s="17" t="s">
        <v>449</v>
      </c>
      <c r="L32" s="42" t="s">
        <v>633</v>
      </c>
      <c r="M32" s="16">
        <v>204.05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33" customFormat="1" ht="12.75">
      <c r="A33" s="3">
        <f t="shared" si="0"/>
        <v>29</v>
      </c>
      <c r="B33" s="17" t="s">
        <v>598</v>
      </c>
      <c r="C33" s="3" t="s">
        <v>631</v>
      </c>
      <c r="D33" s="3" t="s">
        <v>755</v>
      </c>
      <c r="E33" s="3"/>
      <c r="F33" s="43"/>
      <c r="G33" s="3" t="s">
        <v>756</v>
      </c>
      <c r="H33" s="3" t="s">
        <v>757</v>
      </c>
      <c r="I33" s="3">
        <v>12963.59</v>
      </c>
      <c r="J33" s="18">
        <v>41670</v>
      </c>
      <c r="K33" s="17" t="s">
        <v>449</v>
      </c>
      <c r="L33" s="42" t="s">
        <v>633</v>
      </c>
      <c r="M33" s="16">
        <f aca="true" t="shared" si="3" ref="M33:M40">I33/1.09</f>
        <v>11893.201834862384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s="33" customFormat="1" ht="12.75">
      <c r="A34" s="3">
        <f t="shared" si="0"/>
        <v>30</v>
      </c>
      <c r="B34" s="17" t="s">
        <v>598</v>
      </c>
      <c r="C34" s="3" t="s">
        <v>631</v>
      </c>
      <c r="D34" s="3" t="s">
        <v>689</v>
      </c>
      <c r="E34" s="3"/>
      <c r="F34" s="43"/>
      <c r="G34" s="3" t="s">
        <v>758</v>
      </c>
      <c r="H34" s="3" t="s">
        <v>759</v>
      </c>
      <c r="I34" s="3">
        <v>2965.89</v>
      </c>
      <c r="J34" s="18">
        <v>41670</v>
      </c>
      <c r="K34" s="17" t="s">
        <v>449</v>
      </c>
      <c r="L34" s="42" t="s">
        <v>633</v>
      </c>
      <c r="M34" s="16">
        <f t="shared" si="3"/>
        <v>2720.9999999999995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s="33" customFormat="1" ht="12.75">
      <c r="A35" s="3">
        <f t="shared" si="0"/>
        <v>31</v>
      </c>
      <c r="B35" s="17" t="s">
        <v>598</v>
      </c>
      <c r="C35" s="3" t="s">
        <v>631</v>
      </c>
      <c r="D35" s="3" t="s">
        <v>604</v>
      </c>
      <c r="E35" s="3"/>
      <c r="F35" s="43"/>
      <c r="G35" s="3" t="s">
        <v>760</v>
      </c>
      <c r="H35" s="3" t="s">
        <v>761</v>
      </c>
      <c r="I35" s="3">
        <v>7328.75</v>
      </c>
      <c r="J35" s="18">
        <v>41670</v>
      </c>
      <c r="K35" s="17" t="s">
        <v>449</v>
      </c>
      <c r="L35" s="42" t="s">
        <v>633</v>
      </c>
      <c r="M35" s="16">
        <f t="shared" si="3"/>
        <v>6723.623853211008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s="33" customFormat="1" ht="12.75">
      <c r="A36" s="3">
        <f t="shared" si="0"/>
        <v>32</v>
      </c>
      <c r="B36" s="17" t="s">
        <v>598</v>
      </c>
      <c r="C36" s="3" t="s">
        <v>631</v>
      </c>
      <c r="D36" s="3" t="s">
        <v>744</v>
      </c>
      <c r="E36" s="3"/>
      <c r="F36" s="43"/>
      <c r="G36" s="8" t="s">
        <v>636</v>
      </c>
      <c r="H36" s="3" t="s">
        <v>762</v>
      </c>
      <c r="I36" s="3">
        <v>33019.92</v>
      </c>
      <c r="J36" s="18">
        <v>41670</v>
      </c>
      <c r="K36" s="17" t="s">
        <v>449</v>
      </c>
      <c r="L36" s="42" t="s">
        <v>633</v>
      </c>
      <c r="M36" s="16">
        <f t="shared" si="3"/>
        <v>30293.50458715596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33" customFormat="1" ht="12.75">
      <c r="A37" s="3">
        <f t="shared" si="0"/>
        <v>33</v>
      </c>
      <c r="B37" s="17" t="s">
        <v>598</v>
      </c>
      <c r="C37" s="3" t="s">
        <v>631</v>
      </c>
      <c r="D37" s="3" t="s">
        <v>720</v>
      </c>
      <c r="E37" s="3"/>
      <c r="F37" s="43"/>
      <c r="G37" s="8" t="s">
        <v>763</v>
      </c>
      <c r="H37" s="3" t="s">
        <v>764</v>
      </c>
      <c r="I37" s="3">
        <v>9122.97</v>
      </c>
      <c r="J37" s="18">
        <v>41670</v>
      </c>
      <c r="K37" s="17" t="s">
        <v>449</v>
      </c>
      <c r="L37" s="42" t="s">
        <v>633</v>
      </c>
      <c r="M37" s="16">
        <f t="shared" si="3"/>
        <v>8369.697247706421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s="33" customFormat="1" ht="12.75">
      <c r="A38" s="3">
        <f t="shared" si="0"/>
        <v>34</v>
      </c>
      <c r="B38" s="17" t="s">
        <v>598</v>
      </c>
      <c r="C38" s="3" t="s">
        <v>631</v>
      </c>
      <c r="D38" s="3" t="s">
        <v>755</v>
      </c>
      <c r="E38" s="3"/>
      <c r="F38" s="43"/>
      <c r="G38" s="8" t="s">
        <v>765</v>
      </c>
      <c r="H38" s="3" t="s">
        <v>766</v>
      </c>
      <c r="I38" s="3">
        <v>25980.48</v>
      </c>
      <c r="J38" s="18">
        <v>41670</v>
      </c>
      <c r="K38" s="17" t="s">
        <v>449</v>
      </c>
      <c r="L38" s="42" t="s">
        <v>633</v>
      </c>
      <c r="M38" s="16">
        <f t="shared" si="3"/>
        <v>23835.302752293577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s="33" customFormat="1" ht="12.75">
      <c r="A39" s="3">
        <f t="shared" si="0"/>
        <v>35</v>
      </c>
      <c r="B39" s="17" t="s">
        <v>598</v>
      </c>
      <c r="C39" s="3" t="s">
        <v>631</v>
      </c>
      <c r="D39" s="3" t="s">
        <v>604</v>
      </c>
      <c r="E39" s="3"/>
      <c r="F39" s="43"/>
      <c r="G39" s="8" t="s">
        <v>687</v>
      </c>
      <c r="H39" s="3" t="s">
        <v>767</v>
      </c>
      <c r="I39" s="3">
        <v>41664.77</v>
      </c>
      <c r="J39" s="18">
        <v>41670</v>
      </c>
      <c r="K39" s="17" t="s">
        <v>449</v>
      </c>
      <c r="L39" s="42" t="s">
        <v>633</v>
      </c>
      <c r="M39" s="16">
        <f t="shared" si="3"/>
        <v>38224.559633027515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s="33" customFormat="1" ht="12.75">
      <c r="A40" s="3">
        <f t="shared" si="0"/>
        <v>36</v>
      </c>
      <c r="B40" s="17" t="s">
        <v>598</v>
      </c>
      <c r="C40" s="3" t="s">
        <v>631</v>
      </c>
      <c r="D40" s="3" t="s">
        <v>711</v>
      </c>
      <c r="E40" s="3"/>
      <c r="F40" s="43"/>
      <c r="G40" s="3" t="s">
        <v>712</v>
      </c>
      <c r="H40" s="3" t="s">
        <v>768</v>
      </c>
      <c r="I40" s="3">
        <v>125.35</v>
      </c>
      <c r="J40" s="18">
        <v>41670</v>
      </c>
      <c r="K40" s="17" t="s">
        <v>449</v>
      </c>
      <c r="L40" s="42" t="s">
        <v>633</v>
      </c>
      <c r="M40" s="16">
        <f t="shared" si="3"/>
        <v>114.99999999999999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s="33" customFormat="1" ht="12.75">
      <c r="A41" s="3">
        <f t="shared" si="0"/>
        <v>37</v>
      </c>
      <c r="B41" s="17" t="s">
        <v>598</v>
      </c>
      <c r="C41" s="3" t="s">
        <v>631</v>
      </c>
      <c r="D41" s="3" t="s">
        <v>604</v>
      </c>
      <c r="E41" s="3"/>
      <c r="F41" s="43"/>
      <c r="G41" s="8" t="s">
        <v>687</v>
      </c>
      <c r="H41" s="3" t="s">
        <v>868</v>
      </c>
      <c r="I41" s="3">
        <v>11922.2</v>
      </c>
      <c r="J41" s="18">
        <v>41670</v>
      </c>
      <c r="K41" s="17" t="s">
        <v>449</v>
      </c>
      <c r="L41" s="42" t="s">
        <v>633</v>
      </c>
      <c r="M41" s="16">
        <f aca="true" t="shared" si="4" ref="M41:M50">I41/1.09</f>
        <v>10937.798165137614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s="33" customFormat="1" ht="12.75">
      <c r="A42" s="3">
        <f t="shared" si="0"/>
        <v>38</v>
      </c>
      <c r="B42" s="17" t="s">
        <v>598</v>
      </c>
      <c r="C42" s="3" t="s">
        <v>631</v>
      </c>
      <c r="D42" s="3" t="s">
        <v>600</v>
      </c>
      <c r="E42" s="3"/>
      <c r="F42" s="43"/>
      <c r="G42" s="8" t="s">
        <v>634</v>
      </c>
      <c r="H42" s="3" t="s">
        <v>869</v>
      </c>
      <c r="I42" s="3">
        <v>3597</v>
      </c>
      <c r="J42" s="18">
        <v>41670</v>
      </c>
      <c r="K42" s="17" t="s">
        <v>449</v>
      </c>
      <c r="L42" s="42" t="s">
        <v>633</v>
      </c>
      <c r="M42" s="16">
        <f t="shared" si="4"/>
        <v>3299.9999999999995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33" customFormat="1" ht="12.75">
      <c r="A43" s="3">
        <f t="shared" si="0"/>
        <v>39</v>
      </c>
      <c r="B43" s="17" t="s">
        <v>598</v>
      </c>
      <c r="C43" s="3" t="s">
        <v>631</v>
      </c>
      <c r="D43" s="3" t="s">
        <v>604</v>
      </c>
      <c r="E43" s="3"/>
      <c r="F43" s="43"/>
      <c r="G43" s="3" t="s">
        <v>760</v>
      </c>
      <c r="H43" s="3" t="s">
        <v>870</v>
      </c>
      <c r="I43" s="3">
        <v>310.65</v>
      </c>
      <c r="J43" s="18">
        <v>41670</v>
      </c>
      <c r="K43" s="17" t="s">
        <v>449</v>
      </c>
      <c r="L43" s="42" t="s">
        <v>633</v>
      </c>
      <c r="M43" s="16">
        <f t="shared" si="4"/>
        <v>284.99999999999994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s="33" customFormat="1" ht="12.75">
      <c r="A44" s="3">
        <f t="shared" si="0"/>
        <v>40</v>
      </c>
      <c r="B44" s="17" t="s">
        <v>598</v>
      </c>
      <c r="C44" s="3" t="s">
        <v>631</v>
      </c>
      <c r="D44" s="3" t="s">
        <v>635</v>
      </c>
      <c r="E44" s="3"/>
      <c r="F44" s="43"/>
      <c r="G44" s="8" t="s">
        <v>25</v>
      </c>
      <c r="H44" s="3" t="s">
        <v>889</v>
      </c>
      <c r="I44" s="3">
        <v>51.78</v>
      </c>
      <c r="J44" s="18">
        <v>41670</v>
      </c>
      <c r="K44" s="17" t="s">
        <v>449</v>
      </c>
      <c r="L44" s="42" t="s">
        <v>633</v>
      </c>
      <c r="M44" s="16">
        <f t="shared" si="4"/>
        <v>47.5045871559633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s="33" customFormat="1" ht="12.75">
      <c r="A45" s="3">
        <f t="shared" si="0"/>
        <v>41</v>
      </c>
      <c r="B45" s="17" t="s">
        <v>598</v>
      </c>
      <c r="C45" s="3" t="s">
        <v>631</v>
      </c>
      <c r="D45" s="3" t="s">
        <v>744</v>
      </c>
      <c r="E45" s="3"/>
      <c r="F45" s="43"/>
      <c r="G45" s="8" t="s">
        <v>636</v>
      </c>
      <c r="H45" s="3" t="s">
        <v>890</v>
      </c>
      <c r="I45" s="3">
        <v>8850.8</v>
      </c>
      <c r="J45" s="18">
        <v>41670</v>
      </c>
      <c r="K45" s="17" t="s">
        <v>449</v>
      </c>
      <c r="L45" s="42" t="s">
        <v>633</v>
      </c>
      <c r="M45" s="16">
        <f t="shared" si="4"/>
        <v>8119.999999999999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s="33" customFormat="1" ht="12.75">
      <c r="A46" s="3">
        <f t="shared" si="0"/>
        <v>42</v>
      </c>
      <c r="B46" s="17" t="s">
        <v>598</v>
      </c>
      <c r="C46" s="3" t="s">
        <v>631</v>
      </c>
      <c r="D46" s="3" t="s">
        <v>689</v>
      </c>
      <c r="E46" s="3"/>
      <c r="F46" s="43"/>
      <c r="G46" s="3" t="s">
        <v>758</v>
      </c>
      <c r="H46" s="3" t="s">
        <v>1159</v>
      </c>
      <c r="I46" s="3">
        <v>279.04</v>
      </c>
      <c r="J46" s="18">
        <v>41670</v>
      </c>
      <c r="K46" s="17" t="s">
        <v>449</v>
      </c>
      <c r="L46" s="42" t="s">
        <v>633</v>
      </c>
      <c r="M46" s="16">
        <f t="shared" si="4"/>
        <v>256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s="33" customFormat="1" ht="12.75">
      <c r="A47" s="3">
        <f t="shared" si="0"/>
        <v>43</v>
      </c>
      <c r="B47" s="17" t="s">
        <v>598</v>
      </c>
      <c r="C47" s="3" t="s">
        <v>631</v>
      </c>
      <c r="D47" s="3" t="s">
        <v>744</v>
      </c>
      <c r="E47" s="3"/>
      <c r="F47" s="43"/>
      <c r="G47" s="3" t="s">
        <v>891</v>
      </c>
      <c r="H47" s="3" t="s">
        <v>1191</v>
      </c>
      <c r="I47" s="3">
        <v>7587.05</v>
      </c>
      <c r="J47" s="18">
        <v>41670</v>
      </c>
      <c r="K47" s="17" t="s">
        <v>449</v>
      </c>
      <c r="L47" s="42" t="s">
        <v>633</v>
      </c>
      <c r="M47" s="16">
        <f t="shared" si="4"/>
        <v>6960.596330275229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s="33" customFormat="1" ht="12.75">
      <c r="A48" s="3">
        <f t="shared" si="0"/>
        <v>44</v>
      </c>
      <c r="B48" s="17" t="s">
        <v>598</v>
      </c>
      <c r="C48" s="3" t="s">
        <v>631</v>
      </c>
      <c r="D48" s="3" t="s">
        <v>617</v>
      </c>
      <c r="E48" s="3"/>
      <c r="F48" s="43"/>
      <c r="G48" s="3" t="s">
        <v>909</v>
      </c>
      <c r="H48" s="3" t="s">
        <v>910</v>
      </c>
      <c r="I48" s="3">
        <v>40439</v>
      </c>
      <c r="J48" s="18">
        <v>41670</v>
      </c>
      <c r="K48" s="17" t="s">
        <v>449</v>
      </c>
      <c r="L48" s="42" t="s">
        <v>633</v>
      </c>
      <c r="M48" s="3">
        <f t="shared" si="4"/>
        <v>37100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33" customFormat="1" ht="12.75">
      <c r="A49" s="3">
        <f t="shared" si="0"/>
        <v>45</v>
      </c>
      <c r="B49" s="17" t="s">
        <v>598</v>
      </c>
      <c r="C49" s="3" t="s">
        <v>631</v>
      </c>
      <c r="D49" s="3" t="s">
        <v>604</v>
      </c>
      <c r="E49" s="3"/>
      <c r="F49" s="43"/>
      <c r="G49" s="3" t="s">
        <v>760</v>
      </c>
      <c r="H49" s="3" t="s">
        <v>914</v>
      </c>
      <c r="I49" s="3">
        <v>28544.81</v>
      </c>
      <c r="J49" s="18">
        <v>41670</v>
      </c>
      <c r="K49" s="17" t="s">
        <v>449</v>
      </c>
      <c r="L49" s="42" t="s">
        <v>633</v>
      </c>
      <c r="M49" s="16">
        <f t="shared" si="4"/>
        <v>26187.899082568805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33" customFormat="1" ht="12.75">
      <c r="A50" s="3">
        <f t="shared" si="0"/>
        <v>46</v>
      </c>
      <c r="B50" s="17" t="s">
        <v>598</v>
      </c>
      <c r="C50" s="3" t="s">
        <v>631</v>
      </c>
      <c r="D50" s="3" t="s">
        <v>604</v>
      </c>
      <c r="E50" s="3"/>
      <c r="F50" s="43"/>
      <c r="G50" s="8" t="s">
        <v>687</v>
      </c>
      <c r="H50" s="3" t="s">
        <v>929</v>
      </c>
      <c r="I50" s="3">
        <v>5136.08</v>
      </c>
      <c r="J50" s="18">
        <v>41670</v>
      </c>
      <c r="K50" s="17" t="s">
        <v>449</v>
      </c>
      <c r="L50" s="42" t="s">
        <v>633</v>
      </c>
      <c r="M50" s="3">
        <f t="shared" si="4"/>
        <v>4712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33" customFormat="1" ht="26.25">
      <c r="A51" s="3">
        <f t="shared" si="0"/>
        <v>47</v>
      </c>
      <c r="B51" s="17" t="s">
        <v>598</v>
      </c>
      <c r="C51" s="3" t="s">
        <v>631</v>
      </c>
      <c r="D51" s="3" t="s">
        <v>755</v>
      </c>
      <c r="E51" s="3"/>
      <c r="F51" s="43" t="s">
        <v>933</v>
      </c>
      <c r="G51" s="8" t="s">
        <v>765</v>
      </c>
      <c r="H51" s="3" t="s">
        <v>766</v>
      </c>
      <c r="I51" s="3"/>
      <c r="J51" s="18">
        <v>41670</v>
      </c>
      <c r="K51" s="17" t="s">
        <v>449</v>
      </c>
      <c r="L51" s="42" t="s">
        <v>633</v>
      </c>
      <c r="M51" s="8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33" customFormat="1" ht="26.25">
      <c r="A52" s="3">
        <f t="shared" si="0"/>
        <v>48</v>
      </c>
      <c r="B52" s="17" t="s">
        <v>598</v>
      </c>
      <c r="C52" s="3" t="s">
        <v>631</v>
      </c>
      <c r="D52" s="3" t="s">
        <v>635</v>
      </c>
      <c r="E52" s="3"/>
      <c r="F52" s="43" t="s">
        <v>934</v>
      </c>
      <c r="G52" s="8" t="s">
        <v>25</v>
      </c>
      <c r="H52" s="3" t="s">
        <v>642</v>
      </c>
      <c r="I52" s="3"/>
      <c r="J52" s="18"/>
      <c r="K52" s="17"/>
      <c r="L52" s="42"/>
      <c r="M52" s="8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33" customFormat="1" ht="12.75">
      <c r="A53" s="3">
        <f t="shared" si="0"/>
        <v>49</v>
      </c>
      <c r="B53" s="17" t="s">
        <v>598</v>
      </c>
      <c r="C53" s="3" t="s">
        <v>631</v>
      </c>
      <c r="D53" s="3" t="s">
        <v>747</v>
      </c>
      <c r="E53" s="3"/>
      <c r="F53" s="43"/>
      <c r="G53" s="8" t="s">
        <v>751</v>
      </c>
      <c r="H53" s="3" t="s">
        <v>935</v>
      </c>
      <c r="I53" s="3">
        <v>1951.1</v>
      </c>
      <c r="J53" s="18">
        <v>41670</v>
      </c>
      <c r="K53" s="17" t="s">
        <v>449</v>
      </c>
      <c r="L53" s="42" t="s">
        <v>633</v>
      </c>
      <c r="M53" s="81">
        <f>I53/1.09</f>
        <v>1789.9999999999998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33" customFormat="1" ht="12.75">
      <c r="A54" s="3">
        <f t="shared" si="0"/>
        <v>50</v>
      </c>
      <c r="B54" s="17" t="s">
        <v>598</v>
      </c>
      <c r="C54" s="3" t="s">
        <v>631</v>
      </c>
      <c r="D54" s="3" t="s">
        <v>617</v>
      </c>
      <c r="E54" s="3"/>
      <c r="F54" s="43"/>
      <c r="G54" s="3" t="s">
        <v>909</v>
      </c>
      <c r="H54" s="8" t="s">
        <v>941</v>
      </c>
      <c r="I54" s="3">
        <v>99604.2</v>
      </c>
      <c r="J54" s="18">
        <v>41698</v>
      </c>
      <c r="K54" s="17" t="s">
        <v>449</v>
      </c>
      <c r="L54" s="42" t="s">
        <v>633</v>
      </c>
      <c r="M54" s="81">
        <f>I54/1.09</f>
        <v>91379.99999999999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33" customFormat="1" ht="12.75">
      <c r="A55" s="3">
        <f t="shared" si="0"/>
        <v>51</v>
      </c>
      <c r="B55" s="17" t="s">
        <v>598</v>
      </c>
      <c r="C55" s="3" t="s">
        <v>631</v>
      </c>
      <c r="D55" s="3" t="s">
        <v>747</v>
      </c>
      <c r="E55" s="3"/>
      <c r="F55" s="43"/>
      <c r="G55" s="3" t="s">
        <v>748</v>
      </c>
      <c r="H55" s="8" t="s">
        <v>1262</v>
      </c>
      <c r="I55" s="3">
        <v>1209.9</v>
      </c>
      <c r="J55" s="18">
        <v>41698</v>
      </c>
      <c r="K55" s="17" t="s">
        <v>449</v>
      </c>
      <c r="L55" s="42" t="s">
        <v>633</v>
      </c>
      <c r="M55" s="3">
        <f>I55/1.09</f>
        <v>1110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33" customFormat="1" ht="12.75">
      <c r="A56" s="3">
        <f t="shared" si="0"/>
        <v>52</v>
      </c>
      <c r="B56" s="17" t="s">
        <v>598</v>
      </c>
      <c r="C56" s="3" t="s">
        <v>631</v>
      </c>
      <c r="D56" s="3" t="s">
        <v>747</v>
      </c>
      <c r="E56" s="3"/>
      <c r="F56" s="43"/>
      <c r="G56" s="8" t="s">
        <v>751</v>
      </c>
      <c r="H56" s="8" t="s">
        <v>1263</v>
      </c>
      <c r="I56" s="3">
        <v>49302.66</v>
      </c>
      <c r="J56" s="18">
        <v>41698</v>
      </c>
      <c r="K56" s="17" t="s">
        <v>449</v>
      </c>
      <c r="L56" s="42" t="s">
        <v>633</v>
      </c>
      <c r="M56" s="4">
        <f aca="true" t="shared" si="5" ref="M56:M64">I56/1.09</f>
        <v>45231.79816513762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33" customFormat="1" ht="12.75">
      <c r="A57" s="3">
        <f t="shared" si="0"/>
        <v>53</v>
      </c>
      <c r="B57" s="17" t="s">
        <v>598</v>
      </c>
      <c r="C57" s="3" t="s">
        <v>631</v>
      </c>
      <c r="D57" s="3" t="s">
        <v>607</v>
      </c>
      <c r="E57" s="3"/>
      <c r="F57" s="43"/>
      <c r="G57" s="17" t="s">
        <v>674</v>
      </c>
      <c r="H57" s="3" t="s">
        <v>1130</v>
      </c>
      <c r="I57" s="3">
        <v>636.4</v>
      </c>
      <c r="J57" s="18">
        <v>41698</v>
      </c>
      <c r="K57" s="17" t="s">
        <v>449</v>
      </c>
      <c r="L57" s="42" t="s">
        <v>633</v>
      </c>
      <c r="M57" s="4">
        <f t="shared" si="5"/>
        <v>583.8532110091743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33" customFormat="1" ht="12.75">
      <c r="A58" s="3">
        <f t="shared" si="0"/>
        <v>54</v>
      </c>
      <c r="B58" s="17" t="s">
        <v>598</v>
      </c>
      <c r="C58" s="3" t="s">
        <v>631</v>
      </c>
      <c r="D58" s="3" t="s">
        <v>676</v>
      </c>
      <c r="E58" s="3"/>
      <c r="F58" s="43"/>
      <c r="G58" s="17" t="s">
        <v>677</v>
      </c>
      <c r="H58" s="3" t="s">
        <v>1131</v>
      </c>
      <c r="I58" s="3">
        <v>1365.77</v>
      </c>
      <c r="J58" s="18">
        <v>41698</v>
      </c>
      <c r="K58" s="17" t="s">
        <v>449</v>
      </c>
      <c r="L58" s="42" t="s">
        <v>633</v>
      </c>
      <c r="M58" s="4">
        <f t="shared" si="5"/>
        <v>1253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33" customFormat="1" ht="12.75">
      <c r="A59" s="3">
        <f t="shared" si="0"/>
        <v>55</v>
      </c>
      <c r="B59" s="17" t="s">
        <v>598</v>
      </c>
      <c r="C59" s="3" t="s">
        <v>631</v>
      </c>
      <c r="D59" s="20" t="s">
        <v>617</v>
      </c>
      <c r="E59" s="20"/>
      <c r="F59" s="65"/>
      <c r="G59" s="17" t="s">
        <v>909</v>
      </c>
      <c r="H59" s="3" t="s">
        <v>1132</v>
      </c>
      <c r="I59" s="20">
        <v>34.88</v>
      </c>
      <c r="J59" s="18">
        <v>41698</v>
      </c>
      <c r="K59" s="17" t="s">
        <v>449</v>
      </c>
      <c r="L59" s="42" t="s">
        <v>633</v>
      </c>
      <c r="M59" s="4">
        <f t="shared" si="5"/>
        <v>32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33" customFormat="1" ht="39">
      <c r="A60" s="3">
        <f t="shared" si="0"/>
        <v>56</v>
      </c>
      <c r="B60" s="17" t="s">
        <v>598</v>
      </c>
      <c r="C60" s="3" t="s">
        <v>631</v>
      </c>
      <c r="D60" s="3" t="s">
        <v>713</v>
      </c>
      <c r="E60" s="3"/>
      <c r="F60" s="43" t="s">
        <v>1311</v>
      </c>
      <c r="G60" s="17" t="s">
        <v>714</v>
      </c>
      <c r="H60" s="3"/>
      <c r="I60" s="3"/>
      <c r="J60" s="18"/>
      <c r="K60" s="17"/>
      <c r="L60" s="42"/>
      <c r="M60" s="4">
        <f t="shared" si="5"/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33" customFormat="1" ht="12.75">
      <c r="A61" s="3">
        <f t="shared" si="0"/>
        <v>57</v>
      </c>
      <c r="B61" s="17" t="s">
        <v>598</v>
      </c>
      <c r="C61" s="3" t="s">
        <v>631</v>
      </c>
      <c r="D61" s="3" t="s">
        <v>713</v>
      </c>
      <c r="E61" s="3"/>
      <c r="F61" s="43"/>
      <c r="G61" s="17" t="s">
        <v>714</v>
      </c>
      <c r="H61" s="3" t="s">
        <v>1133</v>
      </c>
      <c r="I61" s="3">
        <v>10279.01</v>
      </c>
      <c r="J61" s="18">
        <v>41698</v>
      </c>
      <c r="K61" s="17" t="s">
        <v>449</v>
      </c>
      <c r="L61" s="42" t="s">
        <v>633</v>
      </c>
      <c r="M61" s="4">
        <f t="shared" si="5"/>
        <v>9430.284403669724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33" customFormat="1" ht="12.75">
      <c r="A62" s="3">
        <f t="shared" si="0"/>
        <v>58</v>
      </c>
      <c r="B62" s="17" t="s">
        <v>598</v>
      </c>
      <c r="C62" s="3" t="s">
        <v>631</v>
      </c>
      <c r="D62" s="3" t="s">
        <v>671</v>
      </c>
      <c r="E62" s="3"/>
      <c r="F62" s="43"/>
      <c r="G62" s="17" t="s">
        <v>672</v>
      </c>
      <c r="H62" s="3" t="s">
        <v>1134</v>
      </c>
      <c r="I62" s="3">
        <v>88.78</v>
      </c>
      <c r="J62" s="18">
        <v>41698</v>
      </c>
      <c r="K62" s="17" t="s">
        <v>449</v>
      </c>
      <c r="L62" s="42" t="s">
        <v>633</v>
      </c>
      <c r="M62" s="4">
        <f>I62/1.24</f>
        <v>71.59677419354838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33" customFormat="1" ht="12.75">
      <c r="A63" s="3">
        <f t="shared" si="0"/>
        <v>59</v>
      </c>
      <c r="B63" s="17" t="s">
        <v>598</v>
      </c>
      <c r="C63" s="3" t="s">
        <v>631</v>
      </c>
      <c r="D63" s="3" t="s">
        <v>755</v>
      </c>
      <c r="E63" s="3"/>
      <c r="F63" s="43"/>
      <c r="G63" s="3" t="s">
        <v>756</v>
      </c>
      <c r="H63" s="3" t="s">
        <v>1135</v>
      </c>
      <c r="I63" s="3">
        <v>17944.78</v>
      </c>
      <c r="J63" s="18">
        <v>41698</v>
      </c>
      <c r="K63" s="17" t="s">
        <v>449</v>
      </c>
      <c r="L63" s="42" t="s">
        <v>633</v>
      </c>
      <c r="M63" s="4">
        <f t="shared" si="5"/>
        <v>16463.10091743119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33" customFormat="1" ht="12.75">
      <c r="A64" s="3">
        <f t="shared" si="0"/>
        <v>60</v>
      </c>
      <c r="B64" s="17" t="s">
        <v>598</v>
      </c>
      <c r="C64" s="3" t="s">
        <v>631</v>
      </c>
      <c r="D64" s="3" t="s">
        <v>711</v>
      </c>
      <c r="E64" s="3"/>
      <c r="F64" s="43"/>
      <c r="G64" s="3" t="s">
        <v>712</v>
      </c>
      <c r="H64" s="3" t="s">
        <v>1136</v>
      </c>
      <c r="I64" s="3">
        <v>14189.84</v>
      </c>
      <c r="J64" s="18">
        <v>41698</v>
      </c>
      <c r="K64" s="17" t="s">
        <v>449</v>
      </c>
      <c r="L64" s="42" t="s">
        <v>633</v>
      </c>
      <c r="M64" s="4">
        <f t="shared" si="5"/>
        <v>13018.201834862384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s="33" customFormat="1" ht="12.75">
      <c r="A65" s="3">
        <f t="shared" si="0"/>
        <v>61</v>
      </c>
      <c r="B65" s="17" t="s">
        <v>598</v>
      </c>
      <c r="C65" s="3" t="s">
        <v>631</v>
      </c>
      <c r="D65" s="3" t="s">
        <v>681</v>
      </c>
      <c r="E65" s="3"/>
      <c r="F65" s="43"/>
      <c r="G65" s="8" t="s">
        <v>682</v>
      </c>
      <c r="H65" s="3" t="s">
        <v>1137</v>
      </c>
      <c r="I65" s="3">
        <v>11772</v>
      </c>
      <c r="J65" s="18">
        <v>41698</v>
      </c>
      <c r="K65" s="17" t="s">
        <v>449</v>
      </c>
      <c r="L65" s="42" t="s">
        <v>633</v>
      </c>
      <c r="M65" s="3">
        <f>I65/1.09</f>
        <v>10800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41" s="33" customFormat="1" ht="12.75">
      <c r="A66" s="3">
        <f t="shared" si="0"/>
        <v>62</v>
      </c>
      <c r="B66" s="17" t="s">
        <v>598</v>
      </c>
      <c r="C66" s="3" t="s">
        <v>631</v>
      </c>
      <c r="D66" s="3" t="s">
        <v>607</v>
      </c>
      <c r="E66" s="3"/>
      <c r="F66" s="43"/>
      <c r="G66" s="8" t="s">
        <v>1138</v>
      </c>
      <c r="H66" s="3" t="s">
        <v>1139</v>
      </c>
      <c r="I66" s="3">
        <v>48.07</v>
      </c>
      <c r="J66" s="18">
        <v>41698</v>
      </c>
      <c r="K66" s="17" t="s">
        <v>449</v>
      </c>
      <c r="L66" s="42" t="s">
        <v>633</v>
      </c>
      <c r="M66" s="4">
        <f>I66/1.09</f>
        <v>44.100917431192656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1" s="33" customFormat="1" ht="12.75">
      <c r="A67" s="3">
        <f t="shared" si="0"/>
        <v>63</v>
      </c>
      <c r="B67" s="17" t="s">
        <v>598</v>
      </c>
      <c r="C67" s="3" t="s">
        <v>631</v>
      </c>
      <c r="D67" s="3" t="s">
        <v>676</v>
      </c>
      <c r="E67" s="3"/>
      <c r="F67" s="43"/>
      <c r="G67" s="8" t="s">
        <v>693</v>
      </c>
      <c r="H67" s="3" t="s">
        <v>1140</v>
      </c>
      <c r="I67" s="3">
        <v>185.3</v>
      </c>
      <c r="J67" s="18">
        <v>41698</v>
      </c>
      <c r="K67" s="17" t="s">
        <v>449</v>
      </c>
      <c r="L67" s="42" t="s">
        <v>633</v>
      </c>
      <c r="M67" s="3">
        <f>I67/1.09</f>
        <v>170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 s="33" customFormat="1" ht="12.75">
      <c r="A68" s="3">
        <f t="shared" si="0"/>
        <v>64</v>
      </c>
      <c r="B68" s="17" t="s">
        <v>598</v>
      </c>
      <c r="C68" s="3" t="s">
        <v>631</v>
      </c>
      <c r="D68" s="3" t="s">
        <v>617</v>
      </c>
      <c r="E68" s="3"/>
      <c r="F68" s="43"/>
      <c r="G68" s="8" t="s">
        <v>1141</v>
      </c>
      <c r="H68" s="3" t="s">
        <v>1142</v>
      </c>
      <c r="I68" s="3">
        <v>1943.25</v>
      </c>
      <c r="J68" s="18">
        <v>41698</v>
      </c>
      <c r="K68" s="17" t="s">
        <v>449</v>
      </c>
      <c r="L68" s="42" t="s">
        <v>633</v>
      </c>
      <c r="M68" s="40">
        <f>I68/1.09</f>
        <v>1782.7981651376147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 s="33" customFormat="1" ht="12.75">
      <c r="A69" s="3">
        <f t="shared" si="0"/>
        <v>65</v>
      </c>
      <c r="B69" s="17" t="s">
        <v>598</v>
      </c>
      <c r="C69" s="3" t="s">
        <v>631</v>
      </c>
      <c r="D69" s="3" t="s">
        <v>671</v>
      </c>
      <c r="E69" s="3"/>
      <c r="F69" s="43"/>
      <c r="G69" s="8" t="s">
        <v>679</v>
      </c>
      <c r="H69" s="3" t="s">
        <v>1143</v>
      </c>
      <c r="I69" s="3">
        <v>310.3</v>
      </c>
      <c r="J69" s="18">
        <v>41698</v>
      </c>
      <c r="K69" s="17" t="s">
        <v>449</v>
      </c>
      <c r="L69" s="42" t="s">
        <v>633</v>
      </c>
      <c r="M69" s="4">
        <f>I69/1.24</f>
        <v>250.24193548387098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 s="33" customFormat="1" ht="12.75">
      <c r="A70" s="3">
        <f t="shared" si="0"/>
        <v>66</v>
      </c>
      <c r="B70" s="17" t="s">
        <v>598</v>
      </c>
      <c r="C70" s="3" t="s">
        <v>631</v>
      </c>
      <c r="D70" s="3" t="s">
        <v>635</v>
      </c>
      <c r="E70" s="3"/>
      <c r="F70" s="43"/>
      <c r="G70" s="8" t="s">
        <v>25</v>
      </c>
      <c r="H70" s="3" t="s">
        <v>1188</v>
      </c>
      <c r="I70" s="3">
        <v>11044.64</v>
      </c>
      <c r="J70" s="18">
        <v>41698</v>
      </c>
      <c r="K70" s="17" t="s">
        <v>449</v>
      </c>
      <c r="L70" s="42" t="s">
        <v>633</v>
      </c>
      <c r="M70" s="4">
        <f>I70/1.09</f>
        <v>10132.697247706421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s="33" customFormat="1" ht="12.75">
      <c r="A71" s="3">
        <f aca="true" t="shared" si="6" ref="A71:A134">A70+1</f>
        <v>67</v>
      </c>
      <c r="B71" s="17" t="s">
        <v>598</v>
      </c>
      <c r="C71" s="3" t="s">
        <v>631</v>
      </c>
      <c r="D71" s="3" t="s">
        <v>635</v>
      </c>
      <c r="E71" s="3"/>
      <c r="F71" s="43"/>
      <c r="G71" s="17" t="s">
        <v>706</v>
      </c>
      <c r="H71" s="3" t="s">
        <v>1189</v>
      </c>
      <c r="I71" s="3">
        <v>22244.72</v>
      </c>
      <c r="J71" s="18">
        <v>41698</v>
      </c>
      <c r="K71" s="17" t="s">
        <v>449</v>
      </c>
      <c r="L71" s="42" t="s">
        <v>633</v>
      </c>
      <c r="M71" s="3">
        <f>I71/1.09</f>
        <v>20408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 s="33" customFormat="1" ht="39">
      <c r="A72" s="3">
        <f t="shared" si="6"/>
        <v>68</v>
      </c>
      <c r="B72" s="17" t="s">
        <v>598</v>
      </c>
      <c r="C72" s="3" t="s">
        <v>631</v>
      </c>
      <c r="D72" s="3" t="s">
        <v>689</v>
      </c>
      <c r="E72" s="3"/>
      <c r="F72" s="43" t="s">
        <v>1268</v>
      </c>
      <c r="G72" s="3" t="s">
        <v>758</v>
      </c>
      <c r="H72" s="3"/>
      <c r="I72" s="3"/>
      <c r="J72" s="18"/>
      <c r="K72" s="17"/>
      <c r="L72" s="42"/>
      <c r="M72" s="3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41" s="33" customFormat="1" ht="12.75">
      <c r="A73" s="3">
        <f t="shared" si="6"/>
        <v>69</v>
      </c>
      <c r="B73" s="17" t="s">
        <v>598</v>
      </c>
      <c r="C73" s="3" t="s">
        <v>631</v>
      </c>
      <c r="D73" s="3" t="s">
        <v>689</v>
      </c>
      <c r="E73" s="3"/>
      <c r="F73" s="43"/>
      <c r="G73" s="3" t="s">
        <v>758</v>
      </c>
      <c r="H73" s="3" t="s">
        <v>1190</v>
      </c>
      <c r="I73" s="3">
        <v>1409.04</v>
      </c>
      <c r="J73" s="18">
        <v>41698</v>
      </c>
      <c r="K73" s="17" t="s">
        <v>449</v>
      </c>
      <c r="L73" s="42" t="s">
        <v>633</v>
      </c>
      <c r="M73" s="4">
        <f>I73/1.09</f>
        <v>1292.6972477064219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 s="33" customFormat="1" ht="12.75">
      <c r="A74" s="3">
        <f t="shared" si="6"/>
        <v>70</v>
      </c>
      <c r="B74" s="17" t="s">
        <v>598</v>
      </c>
      <c r="C74" s="3" t="s">
        <v>631</v>
      </c>
      <c r="D74" s="3" t="s">
        <v>744</v>
      </c>
      <c r="E74" s="3"/>
      <c r="F74" s="43"/>
      <c r="G74" s="3" t="s">
        <v>891</v>
      </c>
      <c r="H74" s="3" t="s">
        <v>1192</v>
      </c>
      <c r="I74" s="3">
        <v>3514.38</v>
      </c>
      <c r="J74" s="18">
        <v>41698</v>
      </c>
      <c r="K74" s="17" t="s">
        <v>449</v>
      </c>
      <c r="L74" s="42" t="s">
        <v>633</v>
      </c>
      <c r="M74" s="4">
        <f>I74/1.09</f>
        <v>3224.201834862385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41" s="33" customFormat="1" ht="12.75">
      <c r="A75" s="3">
        <f t="shared" si="6"/>
        <v>71</v>
      </c>
      <c r="B75" s="17" t="s">
        <v>598</v>
      </c>
      <c r="C75" s="3" t="s">
        <v>631</v>
      </c>
      <c r="D75" s="3" t="s">
        <v>752</v>
      </c>
      <c r="E75" s="3"/>
      <c r="F75" s="43"/>
      <c r="G75" s="3" t="s">
        <v>753</v>
      </c>
      <c r="H75" s="3" t="s">
        <v>1193</v>
      </c>
      <c r="I75" s="3">
        <v>285.94</v>
      </c>
      <c r="J75" s="18">
        <v>41698</v>
      </c>
      <c r="K75" s="17" t="s">
        <v>449</v>
      </c>
      <c r="L75" s="42" t="s">
        <v>633</v>
      </c>
      <c r="M75" s="4">
        <f>I75/1.24</f>
        <v>230.59677419354838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41" s="33" customFormat="1" ht="12.75">
      <c r="A76" s="3">
        <f t="shared" si="6"/>
        <v>72</v>
      </c>
      <c r="B76" s="17" t="s">
        <v>598</v>
      </c>
      <c r="C76" s="3" t="s">
        <v>631</v>
      </c>
      <c r="D76" s="3" t="s">
        <v>600</v>
      </c>
      <c r="E76" s="3"/>
      <c r="F76" s="43"/>
      <c r="G76" s="3" t="s">
        <v>632</v>
      </c>
      <c r="H76" s="3" t="s">
        <v>1194</v>
      </c>
      <c r="I76" s="3">
        <v>6888.56</v>
      </c>
      <c r="J76" s="18">
        <v>41698</v>
      </c>
      <c r="K76" s="17" t="s">
        <v>449</v>
      </c>
      <c r="L76" s="42" t="s">
        <v>633</v>
      </c>
      <c r="M76" s="4">
        <v>6149.14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41" s="33" customFormat="1" ht="12.75">
      <c r="A77" s="3">
        <f t="shared" si="6"/>
        <v>73</v>
      </c>
      <c r="B77" s="17" t="s">
        <v>598</v>
      </c>
      <c r="C77" s="3" t="s">
        <v>631</v>
      </c>
      <c r="D77" s="3" t="s">
        <v>716</v>
      </c>
      <c r="E77" s="3"/>
      <c r="F77" s="43"/>
      <c r="G77" s="8" t="s">
        <v>717</v>
      </c>
      <c r="H77" s="3" t="s">
        <v>1208</v>
      </c>
      <c r="I77" s="3">
        <v>143.88</v>
      </c>
      <c r="J77" s="18">
        <v>41698</v>
      </c>
      <c r="K77" s="17" t="s">
        <v>449</v>
      </c>
      <c r="L77" s="42" t="s">
        <v>633</v>
      </c>
      <c r="M77" s="4">
        <f aca="true" t="shared" si="7" ref="M77:M101">I77/1.09</f>
        <v>132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 s="33" customFormat="1" ht="39">
      <c r="A78" s="3">
        <f t="shared" si="6"/>
        <v>74</v>
      </c>
      <c r="B78" s="17" t="s">
        <v>598</v>
      </c>
      <c r="C78" s="3" t="s">
        <v>631</v>
      </c>
      <c r="D78" s="3" t="s">
        <v>607</v>
      </c>
      <c r="E78" s="3"/>
      <c r="F78" s="43" t="s">
        <v>156</v>
      </c>
      <c r="G78" s="3" t="s">
        <v>674</v>
      </c>
      <c r="H78" s="3"/>
      <c r="I78" s="3"/>
      <c r="J78" s="8"/>
      <c r="K78" s="17"/>
      <c r="L78" s="42"/>
      <c r="M78" s="4">
        <f t="shared" si="7"/>
        <v>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1:41" s="33" customFormat="1" ht="12.75">
      <c r="A79" s="3">
        <f t="shared" si="6"/>
        <v>75</v>
      </c>
      <c r="B79" s="17" t="s">
        <v>598</v>
      </c>
      <c r="C79" s="3" t="s">
        <v>631</v>
      </c>
      <c r="D79" s="3" t="s">
        <v>604</v>
      </c>
      <c r="E79" s="3"/>
      <c r="F79" s="43"/>
      <c r="G79" s="3" t="s">
        <v>1234</v>
      </c>
      <c r="H79" s="3" t="s">
        <v>1235</v>
      </c>
      <c r="I79" s="3">
        <v>370.6</v>
      </c>
      <c r="J79" s="18">
        <v>41698</v>
      </c>
      <c r="K79" s="17" t="s">
        <v>449</v>
      </c>
      <c r="L79" s="42" t="s">
        <v>633</v>
      </c>
      <c r="M79" s="4">
        <f t="shared" si="7"/>
        <v>340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1:41" s="33" customFormat="1" ht="12.75">
      <c r="A80" s="3">
        <f t="shared" si="6"/>
        <v>76</v>
      </c>
      <c r="B80" s="17" t="s">
        <v>598</v>
      </c>
      <c r="C80" s="3" t="s">
        <v>631</v>
      </c>
      <c r="D80" s="3" t="s">
        <v>707</v>
      </c>
      <c r="E80" s="3"/>
      <c r="F80" s="43"/>
      <c r="G80" s="17" t="s">
        <v>708</v>
      </c>
      <c r="H80" s="3" t="s">
        <v>1236</v>
      </c>
      <c r="I80" s="3">
        <v>1937.69</v>
      </c>
      <c r="J80" s="8">
        <v>41698</v>
      </c>
      <c r="K80" s="17" t="s">
        <v>449</v>
      </c>
      <c r="L80" s="42" t="s">
        <v>633</v>
      </c>
      <c r="M80" s="4">
        <f t="shared" si="7"/>
        <v>1777.6972477064219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41" s="33" customFormat="1" ht="12.75">
      <c r="A81" s="3">
        <f t="shared" si="6"/>
        <v>77</v>
      </c>
      <c r="B81" s="17" t="s">
        <v>598</v>
      </c>
      <c r="C81" s="3" t="s">
        <v>631</v>
      </c>
      <c r="D81" s="3" t="s">
        <v>713</v>
      </c>
      <c r="E81" s="3"/>
      <c r="F81" s="43"/>
      <c r="G81" s="17" t="s">
        <v>714</v>
      </c>
      <c r="H81" s="3" t="s">
        <v>1237</v>
      </c>
      <c r="I81" s="3">
        <v>52.32</v>
      </c>
      <c r="J81" s="8">
        <v>41698</v>
      </c>
      <c r="K81" s="17" t="s">
        <v>449</v>
      </c>
      <c r="L81" s="42" t="s">
        <v>633</v>
      </c>
      <c r="M81" s="4">
        <f t="shared" si="7"/>
        <v>48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 s="33" customFormat="1" ht="12.75">
      <c r="A82" s="3">
        <f t="shared" si="6"/>
        <v>78</v>
      </c>
      <c r="B82" s="17" t="s">
        <v>598</v>
      </c>
      <c r="C82" s="3" t="s">
        <v>631</v>
      </c>
      <c r="D82" s="3" t="s">
        <v>720</v>
      </c>
      <c r="E82" s="3"/>
      <c r="F82" s="43"/>
      <c r="G82" s="17" t="s">
        <v>721</v>
      </c>
      <c r="H82" s="3" t="s">
        <v>1238</v>
      </c>
      <c r="I82" s="3">
        <v>459.65</v>
      </c>
      <c r="J82" s="8">
        <v>41698</v>
      </c>
      <c r="K82" s="17" t="s">
        <v>449</v>
      </c>
      <c r="L82" s="42" t="s">
        <v>633</v>
      </c>
      <c r="M82" s="4">
        <f t="shared" si="7"/>
        <v>421.697247706422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</row>
    <row r="83" spans="1:41" s="33" customFormat="1" ht="12.75">
      <c r="A83" s="3">
        <f t="shared" si="6"/>
        <v>79</v>
      </c>
      <c r="B83" s="17" t="s">
        <v>598</v>
      </c>
      <c r="C83" s="3" t="s">
        <v>631</v>
      </c>
      <c r="D83" s="3" t="s">
        <v>604</v>
      </c>
      <c r="E83" s="3"/>
      <c r="F83" s="43"/>
      <c r="G83" s="17" t="s">
        <v>760</v>
      </c>
      <c r="H83" s="3" t="s">
        <v>1241</v>
      </c>
      <c r="I83" s="3">
        <v>30496.37</v>
      </c>
      <c r="J83" s="8">
        <v>41698</v>
      </c>
      <c r="K83" s="17" t="s">
        <v>449</v>
      </c>
      <c r="L83" s="42" t="s">
        <v>633</v>
      </c>
      <c r="M83" s="4">
        <f t="shared" si="7"/>
        <v>27978.321100917427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</row>
    <row r="84" spans="1:41" s="33" customFormat="1" ht="12.75">
      <c r="A84" s="3">
        <f t="shared" si="6"/>
        <v>80</v>
      </c>
      <c r="B84" s="17" t="s">
        <v>598</v>
      </c>
      <c r="C84" s="3" t="s">
        <v>631</v>
      </c>
      <c r="D84" s="3" t="s">
        <v>720</v>
      </c>
      <c r="E84" s="3"/>
      <c r="F84" s="43"/>
      <c r="G84" s="8" t="s">
        <v>763</v>
      </c>
      <c r="H84" s="3" t="s">
        <v>1243</v>
      </c>
      <c r="I84" s="3">
        <v>8609.26</v>
      </c>
      <c r="J84" s="8">
        <v>41698</v>
      </c>
      <c r="K84" s="17" t="s">
        <v>449</v>
      </c>
      <c r="L84" s="42" t="s">
        <v>633</v>
      </c>
      <c r="M84" s="4">
        <f t="shared" si="7"/>
        <v>7898.40366972477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:41" s="33" customFormat="1" ht="26.25">
      <c r="A85" s="3">
        <f t="shared" si="6"/>
        <v>81</v>
      </c>
      <c r="B85" s="17" t="s">
        <v>598</v>
      </c>
      <c r="C85" s="3" t="s">
        <v>631</v>
      </c>
      <c r="D85" s="3" t="s">
        <v>720</v>
      </c>
      <c r="E85" s="3"/>
      <c r="F85" s="43" t="s">
        <v>28</v>
      </c>
      <c r="G85" s="8" t="s">
        <v>763</v>
      </c>
      <c r="H85" s="3"/>
      <c r="I85" s="3"/>
      <c r="J85" s="8"/>
      <c r="K85" s="17"/>
      <c r="L85" s="42"/>
      <c r="M85" s="4">
        <f t="shared" si="7"/>
        <v>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  <row r="86" spans="1:41" s="33" customFormat="1" ht="12.75">
      <c r="A86" s="3">
        <f t="shared" si="6"/>
        <v>82</v>
      </c>
      <c r="B86" s="17" t="s">
        <v>598</v>
      </c>
      <c r="C86" s="3" t="s">
        <v>631</v>
      </c>
      <c r="D86" s="3" t="s">
        <v>600</v>
      </c>
      <c r="E86" s="3"/>
      <c r="F86" s="43"/>
      <c r="G86" s="8" t="s">
        <v>634</v>
      </c>
      <c r="H86" s="3" t="s">
        <v>1244</v>
      </c>
      <c r="I86" s="3">
        <v>58572.24</v>
      </c>
      <c r="J86" s="8">
        <v>41698</v>
      </c>
      <c r="K86" s="17" t="s">
        <v>449</v>
      </c>
      <c r="L86" s="42" t="s">
        <v>633</v>
      </c>
      <c r="M86" s="4">
        <f t="shared" si="7"/>
        <v>53735.99999999999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 s="33" customFormat="1" ht="12.75">
      <c r="A87" s="3">
        <f t="shared" si="6"/>
        <v>83</v>
      </c>
      <c r="B87" s="17" t="s">
        <v>598</v>
      </c>
      <c r="C87" s="3" t="s">
        <v>631</v>
      </c>
      <c r="D87" s="3" t="s">
        <v>711</v>
      </c>
      <c r="E87" s="3"/>
      <c r="F87" s="43"/>
      <c r="G87" s="8" t="s">
        <v>718</v>
      </c>
      <c r="H87" s="3" t="s">
        <v>1245</v>
      </c>
      <c r="I87" s="3">
        <v>985.09</v>
      </c>
      <c r="J87" s="8">
        <v>41698</v>
      </c>
      <c r="K87" s="17" t="s">
        <v>449</v>
      </c>
      <c r="L87" s="42" t="s">
        <v>633</v>
      </c>
      <c r="M87" s="4">
        <f t="shared" si="7"/>
        <v>903.7522935779816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</row>
    <row r="88" spans="1:41" s="33" customFormat="1" ht="12.75">
      <c r="A88" s="3">
        <f t="shared" si="6"/>
        <v>84</v>
      </c>
      <c r="B88" s="17" t="s">
        <v>598</v>
      </c>
      <c r="C88" s="3" t="s">
        <v>631</v>
      </c>
      <c r="D88" s="3" t="s">
        <v>689</v>
      </c>
      <c r="E88" s="3"/>
      <c r="F88" s="43"/>
      <c r="G88" s="8" t="s">
        <v>690</v>
      </c>
      <c r="H88" s="3" t="s">
        <v>1246</v>
      </c>
      <c r="I88" s="3">
        <v>8521.78</v>
      </c>
      <c r="J88" s="8">
        <v>41698</v>
      </c>
      <c r="K88" s="17" t="s">
        <v>449</v>
      </c>
      <c r="L88" s="42" t="s">
        <v>633</v>
      </c>
      <c r="M88" s="4">
        <f t="shared" si="7"/>
        <v>7818.146788990825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  <row r="89" spans="1:41" s="33" customFormat="1" ht="12.75">
      <c r="A89" s="3">
        <f t="shared" si="6"/>
        <v>85</v>
      </c>
      <c r="B89" s="17" t="s">
        <v>598</v>
      </c>
      <c r="C89" s="3" t="s">
        <v>631</v>
      </c>
      <c r="D89" s="3" t="s">
        <v>744</v>
      </c>
      <c r="E89" s="3"/>
      <c r="F89" s="43"/>
      <c r="G89" s="8" t="s">
        <v>636</v>
      </c>
      <c r="H89" s="3" t="s">
        <v>1247</v>
      </c>
      <c r="I89" s="3">
        <v>58553.38</v>
      </c>
      <c r="J89" s="8">
        <v>41698</v>
      </c>
      <c r="K89" s="17" t="s">
        <v>449</v>
      </c>
      <c r="L89" s="42" t="s">
        <v>633</v>
      </c>
      <c r="M89" s="16">
        <f t="shared" si="7"/>
        <v>53718.69724770642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</row>
    <row r="90" spans="1:41" s="33" customFormat="1" ht="12.75">
      <c r="A90" s="3">
        <f t="shared" si="6"/>
        <v>86</v>
      </c>
      <c r="B90" s="17" t="s">
        <v>598</v>
      </c>
      <c r="C90" s="3" t="s">
        <v>631</v>
      </c>
      <c r="D90" s="3" t="s">
        <v>755</v>
      </c>
      <c r="E90" s="3"/>
      <c r="F90" s="43"/>
      <c r="G90" s="8" t="s">
        <v>765</v>
      </c>
      <c r="H90" s="3" t="s">
        <v>1248</v>
      </c>
      <c r="I90" s="3">
        <v>31932.75</v>
      </c>
      <c r="J90" s="8">
        <v>41698</v>
      </c>
      <c r="K90" s="17" t="s">
        <v>449</v>
      </c>
      <c r="L90" s="42" t="s">
        <v>633</v>
      </c>
      <c r="M90" s="16">
        <f t="shared" si="7"/>
        <v>29296.10091743119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</row>
    <row r="91" spans="1:41" s="33" customFormat="1" ht="12.75">
      <c r="A91" s="3">
        <f t="shared" si="6"/>
        <v>87</v>
      </c>
      <c r="B91" s="17" t="s">
        <v>598</v>
      </c>
      <c r="C91" s="3" t="s">
        <v>631</v>
      </c>
      <c r="D91" s="3" t="s">
        <v>713</v>
      </c>
      <c r="E91" s="3"/>
      <c r="F91" s="43"/>
      <c r="G91" s="8" t="s">
        <v>719</v>
      </c>
      <c r="H91" s="3" t="s">
        <v>1249</v>
      </c>
      <c r="I91" s="3">
        <v>16624.14</v>
      </c>
      <c r="J91" s="8">
        <v>41698</v>
      </c>
      <c r="K91" s="17" t="s">
        <v>449</v>
      </c>
      <c r="L91" s="42" t="s">
        <v>633</v>
      </c>
      <c r="M91" s="16">
        <f t="shared" si="7"/>
        <v>15251.504587155961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</row>
    <row r="92" spans="1:41" s="33" customFormat="1" ht="12.75">
      <c r="A92" s="3">
        <f t="shared" si="6"/>
        <v>88</v>
      </c>
      <c r="B92" s="17" t="s">
        <v>598</v>
      </c>
      <c r="C92" s="3" t="s">
        <v>631</v>
      </c>
      <c r="D92" s="3" t="s">
        <v>604</v>
      </c>
      <c r="E92" s="3"/>
      <c r="F92" s="43"/>
      <c r="G92" s="8" t="s">
        <v>687</v>
      </c>
      <c r="H92" s="3" t="s">
        <v>1250</v>
      </c>
      <c r="I92" s="3">
        <v>76121.2</v>
      </c>
      <c r="J92" s="8">
        <v>41698</v>
      </c>
      <c r="K92" s="17" t="s">
        <v>449</v>
      </c>
      <c r="L92" s="42" t="s">
        <v>633</v>
      </c>
      <c r="M92" s="16">
        <f t="shared" si="7"/>
        <v>69835.96330275228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</row>
    <row r="93" spans="1:41" s="33" customFormat="1" ht="12.75">
      <c r="A93" s="3">
        <f t="shared" si="6"/>
        <v>89</v>
      </c>
      <c r="B93" s="17" t="s">
        <v>598</v>
      </c>
      <c r="C93" s="3" t="s">
        <v>631</v>
      </c>
      <c r="D93" s="3" t="s">
        <v>713</v>
      </c>
      <c r="E93" s="3"/>
      <c r="F93" s="43"/>
      <c r="G93" s="17" t="s">
        <v>714</v>
      </c>
      <c r="H93" s="3" t="s">
        <v>1264</v>
      </c>
      <c r="I93" s="3">
        <v>2173.68</v>
      </c>
      <c r="J93" s="8">
        <v>41698</v>
      </c>
      <c r="K93" s="17" t="s">
        <v>449</v>
      </c>
      <c r="L93" s="42" t="s">
        <v>633</v>
      </c>
      <c r="M93" s="16">
        <f t="shared" si="7"/>
        <v>1994.201834862385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</row>
    <row r="94" spans="1:41" s="33" customFormat="1" ht="12.75">
      <c r="A94" s="3">
        <f t="shared" si="6"/>
        <v>90</v>
      </c>
      <c r="B94" s="17" t="s">
        <v>598</v>
      </c>
      <c r="C94" s="3" t="s">
        <v>631</v>
      </c>
      <c r="D94" s="3" t="s">
        <v>744</v>
      </c>
      <c r="E94" s="3"/>
      <c r="F94" s="43"/>
      <c r="G94" s="8" t="s">
        <v>636</v>
      </c>
      <c r="H94" s="3" t="s">
        <v>1265</v>
      </c>
      <c r="I94" s="3">
        <v>11.99</v>
      </c>
      <c r="J94" s="8">
        <v>41698</v>
      </c>
      <c r="K94" s="17" t="s">
        <v>449</v>
      </c>
      <c r="L94" s="42" t="s">
        <v>633</v>
      </c>
      <c r="M94" s="16">
        <f t="shared" si="7"/>
        <v>11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5" spans="1:41" s="33" customFormat="1" ht="12.75">
      <c r="A95" s="3">
        <f t="shared" si="6"/>
        <v>91</v>
      </c>
      <c r="B95" s="17" t="s">
        <v>598</v>
      </c>
      <c r="C95" s="3" t="s">
        <v>631</v>
      </c>
      <c r="D95" s="3" t="s">
        <v>604</v>
      </c>
      <c r="E95" s="3"/>
      <c r="F95" s="43"/>
      <c r="G95" s="3"/>
      <c r="H95" s="3" t="s">
        <v>1266</v>
      </c>
      <c r="I95" s="3">
        <v>12593.32</v>
      </c>
      <c r="J95" s="8">
        <v>41698</v>
      </c>
      <c r="K95" s="17" t="s">
        <v>449</v>
      </c>
      <c r="L95" s="42" t="s">
        <v>1006</v>
      </c>
      <c r="M95" s="16">
        <f t="shared" si="7"/>
        <v>11553.504587155961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s="33" customFormat="1" ht="12.75">
      <c r="A96" s="3">
        <f t="shared" si="6"/>
        <v>92</v>
      </c>
      <c r="B96" s="17" t="s">
        <v>598</v>
      </c>
      <c r="C96" s="3" t="s">
        <v>631</v>
      </c>
      <c r="D96" s="3" t="s">
        <v>689</v>
      </c>
      <c r="E96" s="3"/>
      <c r="F96" s="43"/>
      <c r="G96" s="8" t="s">
        <v>690</v>
      </c>
      <c r="H96" s="3" t="s">
        <v>1286</v>
      </c>
      <c r="I96" s="3">
        <v>87.2</v>
      </c>
      <c r="J96" s="8">
        <v>41698</v>
      </c>
      <c r="K96" s="17" t="s">
        <v>449</v>
      </c>
      <c r="L96" s="42" t="s">
        <v>633</v>
      </c>
      <c r="M96" s="16">
        <f t="shared" si="7"/>
        <v>80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41" s="33" customFormat="1" ht="12.75">
      <c r="A97" s="3">
        <f t="shared" si="6"/>
        <v>93</v>
      </c>
      <c r="B97" s="17" t="s">
        <v>598</v>
      </c>
      <c r="C97" s="3" t="s">
        <v>631</v>
      </c>
      <c r="D97" s="3" t="s">
        <v>755</v>
      </c>
      <c r="E97" s="3"/>
      <c r="F97" s="43"/>
      <c r="G97" s="17" t="s">
        <v>756</v>
      </c>
      <c r="H97" s="3" t="s">
        <v>1287</v>
      </c>
      <c r="I97" s="3">
        <v>1.74</v>
      </c>
      <c r="J97" s="8">
        <v>41698</v>
      </c>
      <c r="K97" s="17" t="s">
        <v>449</v>
      </c>
      <c r="L97" s="42" t="s">
        <v>633</v>
      </c>
      <c r="M97" s="16">
        <f t="shared" si="7"/>
        <v>1.5963302752293578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1:41" s="33" customFormat="1" ht="12.75">
      <c r="A98" s="3">
        <f t="shared" si="6"/>
        <v>94</v>
      </c>
      <c r="B98" s="17" t="s">
        <v>598</v>
      </c>
      <c r="C98" s="3" t="s">
        <v>631</v>
      </c>
      <c r="D98" s="3" t="s">
        <v>711</v>
      </c>
      <c r="E98" s="3"/>
      <c r="F98" s="43"/>
      <c r="G98" s="17" t="s">
        <v>712</v>
      </c>
      <c r="H98" s="3" t="s">
        <v>1288</v>
      </c>
      <c r="I98" s="3">
        <v>125.35</v>
      </c>
      <c r="J98" s="8">
        <v>41698</v>
      </c>
      <c r="K98" s="17" t="s">
        <v>449</v>
      </c>
      <c r="L98" s="42" t="s">
        <v>633</v>
      </c>
      <c r="M98" s="16">
        <f t="shared" si="7"/>
        <v>114.99999999999999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 s="33" customFormat="1" ht="12.75">
      <c r="A99" s="3">
        <f t="shared" si="6"/>
        <v>95</v>
      </c>
      <c r="B99" s="17" t="s">
        <v>598</v>
      </c>
      <c r="C99" s="3" t="s">
        <v>631</v>
      </c>
      <c r="D99" s="3" t="s">
        <v>676</v>
      </c>
      <c r="E99" s="3"/>
      <c r="F99" s="43"/>
      <c r="G99" s="17" t="s">
        <v>677</v>
      </c>
      <c r="H99" s="3" t="s">
        <v>1305</v>
      </c>
      <c r="I99" s="3">
        <v>16.02</v>
      </c>
      <c r="J99" s="8">
        <v>41698</v>
      </c>
      <c r="K99" s="17" t="s">
        <v>449</v>
      </c>
      <c r="L99" s="42" t="s">
        <v>633</v>
      </c>
      <c r="M99" s="16">
        <f t="shared" si="7"/>
        <v>14.697247706422017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 s="33" customFormat="1" ht="12.75">
      <c r="A100" s="3">
        <f t="shared" si="6"/>
        <v>96</v>
      </c>
      <c r="B100" s="17" t="s">
        <v>598</v>
      </c>
      <c r="C100" s="3" t="s">
        <v>631</v>
      </c>
      <c r="D100" s="3" t="s">
        <v>600</v>
      </c>
      <c r="E100" s="3"/>
      <c r="F100" s="43"/>
      <c r="G100" s="17" t="s">
        <v>632</v>
      </c>
      <c r="H100" s="3" t="s">
        <v>1315</v>
      </c>
      <c r="I100" s="3">
        <v>694.11</v>
      </c>
      <c r="J100" s="8">
        <v>41729</v>
      </c>
      <c r="K100" s="17" t="s">
        <v>449</v>
      </c>
      <c r="L100" s="42" t="s">
        <v>633</v>
      </c>
      <c r="M100" s="16">
        <f t="shared" si="7"/>
        <v>636.7981651376147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 s="33" customFormat="1" ht="12.75">
      <c r="A101" s="3">
        <f t="shared" si="6"/>
        <v>97</v>
      </c>
      <c r="B101" s="17" t="s">
        <v>598</v>
      </c>
      <c r="C101" s="3" t="s">
        <v>631</v>
      </c>
      <c r="D101" s="3" t="s">
        <v>635</v>
      </c>
      <c r="E101" s="3"/>
      <c r="F101" s="43"/>
      <c r="G101" s="8" t="s">
        <v>25</v>
      </c>
      <c r="H101" s="3" t="s">
        <v>1321</v>
      </c>
      <c r="I101" s="3">
        <v>6114.9</v>
      </c>
      <c r="J101" s="8">
        <v>41729</v>
      </c>
      <c r="K101" s="17" t="s">
        <v>449</v>
      </c>
      <c r="L101" s="42" t="s">
        <v>633</v>
      </c>
      <c r="M101" s="16">
        <f t="shared" si="7"/>
        <v>5609.999999999999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</row>
    <row r="102" spans="1:41" s="33" customFormat="1" ht="12.75">
      <c r="A102" s="3">
        <f t="shared" si="6"/>
        <v>98</v>
      </c>
      <c r="B102" s="17" t="s">
        <v>598</v>
      </c>
      <c r="C102" s="3" t="s">
        <v>631</v>
      </c>
      <c r="D102" s="3" t="s">
        <v>747</v>
      </c>
      <c r="E102" s="3"/>
      <c r="F102" s="43"/>
      <c r="G102" s="8" t="s">
        <v>751</v>
      </c>
      <c r="H102" s="3" t="s">
        <v>1371</v>
      </c>
      <c r="I102" s="3">
        <v>5508.42</v>
      </c>
      <c r="J102" s="8">
        <v>41729</v>
      </c>
      <c r="K102" s="17" t="s">
        <v>449</v>
      </c>
      <c r="L102" s="42" t="s">
        <v>633</v>
      </c>
      <c r="M102" s="4">
        <f aca="true" t="shared" si="8" ref="M102:M120">I102/1.09</f>
        <v>5053.596330275229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</row>
    <row r="103" spans="1:41" s="33" customFormat="1" ht="12.75">
      <c r="A103" s="3">
        <f t="shared" si="6"/>
        <v>99</v>
      </c>
      <c r="B103" s="17" t="s">
        <v>598</v>
      </c>
      <c r="C103" s="3" t="s">
        <v>631</v>
      </c>
      <c r="D103" s="3" t="s">
        <v>600</v>
      </c>
      <c r="E103" s="3"/>
      <c r="F103" s="43"/>
      <c r="G103" s="8" t="s">
        <v>634</v>
      </c>
      <c r="H103" s="3" t="s">
        <v>1376</v>
      </c>
      <c r="I103" s="3">
        <v>210.59</v>
      </c>
      <c r="J103" s="8">
        <v>41729</v>
      </c>
      <c r="K103" s="17" t="s">
        <v>449</v>
      </c>
      <c r="L103" s="42" t="s">
        <v>633</v>
      </c>
      <c r="M103" s="4">
        <f t="shared" si="8"/>
        <v>193.2018348623853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</row>
    <row r="104" spans="1:41" s="33" customFormat="1" ht="12.75">
      <c r="A104" s="3">
        <f t="shared" si="6"/>
        <v>100</v>
      </c>
      <c r="B104" s="17" t="s">
        <v>598</v>
      </c>
      <c r="C104" s="3" t="s">
        <v>631</v>
      </c>
      <c r="D104" s="3" t="s">
        <v>600</v>
      </c>
      <c r="E104" s="3"/>
      <c r="F104" s="43"/>
      <c r="G104" s="17" t="s">
        <v>632</v>
      </c>
      <c r="H104" s="3" t="s">
        <v>1377</v>
      </c>
      <c r="I104" s="3">
        <v>91.02</v>
      </c>
      <c r="J104" s="8">
        <v>41729</v>
      </c>
      <c r="K104" s="17" t="s">
        <v>449</v>
      </c>
      <c r="L104" s="42" t="s">
        <v>633</v>
      </c>
      <c r="M104" s="4">
        <f t="shared" si="8"/>
        <v>83.50458715596329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</row>
    <row r="105" spans="1:41" s="33" customFormat="1" ht="12.75">
      <c r="A105" s="3">
        <f t="shared" si="6"/>
        <v>101</v>
      </c>
      <c r="B105" s="17" t="s">
        <v>598</v>
      </c>
      <c r="C105" s="3" t="s">
        <v>631</v>
      </c>
      <c r="D105" s="3" t="s">
        <v>744</v>
      </c>
      <c r="E105" s="3"/>
      <c r="F105" s="43"/>
      <c r="G105" s="8" t="s">
        <v>636</v>
      </c>
      <c r="H105" s="8" t="s">
        <v>1557</v>
      </c>
      <c r="I105" s="3">
        <v>3760.5</v>
      </c>
      <c r="J105" s="8">
        <v>41729</v>
      </c>
      <c r="K105" s="17" t="s">
        <v>449</v>
      </c>
      <c r="L105" s="42" t="s">
        <v>633</v>
      </c>
      <c r="M105" s="3">
        <f t="shared" si="8"/>
        <v>3449.9999999999995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</row>
    <row r="106" spans="1:41" s="33" customFormat="1" ht="12.75">
      <c r="A106" s="3">
        <f t="shared" si="6"/>
        <v>102</v>
      </c>
      <c r="B106" s="17" t="s">
        <v>598</v>
      </c>
      <c r="C106" s="3" t="s">
        <v>631</v>
      </c>
      <c r="D106" s="3" t="s">
        <v>755</v>
      </c>
      <c r="E106" s="3"/>
      <c r="F106" s="43"/>
      <c r="G106" s="8" t="s">
        <v>765</v>
      </c>
      <c r="H106" s="8" t="s">
        <v>1614</v>
      </c>
      <c r="I106" s="3">
        <v>49425.12</v>
      </c>
      <c r="J106" s="8">
        <v>41729</v>
      </c>
      <c r="K106" s="17" t="s">
        <v>449</v>
      </c>
      <c r="L106" s="42" t="s">
        <v>633</v>
      </c>
      <c r="M106" s="4">
        <f t="shared" si="8"/>
        <v>45344.14678899082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</row>
    <row r="107" spans="1:41" s="33" customFormat="1" ht="26.25">
      <c r="A107" s="3">
        <f t="shared" si="6"/>
        <v>103</v>
      </c>
      <c r="B107" s="17" t="s">
        <v>598</v>
      </c>
      <c r="C107" s="3" t="s">
        <v>631</v>
      </c>
      <c r="D107" s="3" t="s">
        <v>716</v>
      </c>
      <c r="E107" s="3"/>
      <c r="F107" s="43" t="s">
        <v>1629</v>
      </c>
      <c r="G107" s="8" t="s">
        <v>717</v>
      </c>
      <c r="H107" s="3"/>
      <c r="I107" s="75"/>
      <c r="J107" s="8"/>
      <c r="K107" s="17" t="s">
        <v>449</v>
      </c>
      <c r="L107" s="42" t="s">
        <v>633</v>
      </c>
      <c r="M107" s="4">
        <f t="shared" si="8"/>
        <v>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</row>
    <row r="108" spans="1:41" s="33" customFormat="1" ht="12.75">
      <c r="A108" s="3">
        <f t="shared" si="6"/>
        <v>104</v>
      </c>
      <c r="B108" s="17" t="s">
        <v>598</v>
      </c>
      <c r="C108" s="3" t="s">
        <v>631</v>
      </c>
      <c r="D108" s="3" t="s">
        <v>681</v>
      </c>
      <c r="E108" s="3"/>
      <c r="F108" s="43"/>
      <c r="G108" s="8" t="s">
        <v>682</v>
      </c>
      <c r="H108" s="8" t="s">
        <v>1623</v>
      </c>
      <c r="I108" s="3">
        <v>8829</v>
      </c>
      <c r="J108" s="8">
        <v>41729</v>
      </c>
      <c r="K108" s="17" t="s">
        <v>449</v>
      </c>
      <c r="L108" s="42" t="s">
        <v>633</v>
      </c>
      <c r="M108" s="4">
        <f t="shared" si="8"/>
        <v>8099.999999999999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1:41" s="33" customFormat="1" ht="12.75">
      <c r="A109" s="3">
        <f t="shared" si="6"/>
        <v>105</v>
      </c>
      <c r="B109" s="17" t="s">
        <v>598</v>
      </c>
      <c r="C109" s="3" t="s">
        <v>631</v>
      </c>
      <c r="D109" s="3" t="s">
        <v>684</v>
      </c>
      <c r="E109" s="3"/>
      <c r="F109" s="43"/>
      <c r="G109" s="8" t="s">
        <v>685</v>
      </c>
      <c r="H109" s="8" t="s">
        <v>1624</v>
      </c>
      <c r="I109" s="3">
        <v>6827.76</v>
      </c>
      <c r="J109" s="8">
        <v>41729</v>
      </c>
      <c r="K109" s="17" t="s">
        <v>449</v>
      </c>
      <c r="L109" s="42" t="s">
        <v>633</v>
      </c>
      <c r="M109" s="4">
        <f t="shared" si="8"/>
        <v>6264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</row>
    <row r="110" spans="1:41" s="33" customFormat="1" ht="12.75">
      <c r="A110" s="3">
        <f t="shared" si="6"/>
        <v>106</v>
      </c>
      <c r="B110" s="17" t="s">
        <v>598</v>
      </c>
      <c r="C110" s="3" t="s">
        <v>631</v>
      </c>
      <c r="D110" s="3" t="s">
        <v>676</v>
      </c>
      <c r="E110" s="3"/>
      <c r="F110" s="43"/>
      <c r="G110" s="8" t="s">
        <v>693</v>
      </c>
      <c r="H110" s="8" t="s">
        <v>1625</v>
      </c>
      <c r="I110" s="3">
        <v>273.2</v>
      </c>
      <c r="J110" s="8">
        <v>41729</v>
      </c>
      <c r="K110" s="17" t="s">
        <v>449</v>
      </c>
      <c r="L110" s="42" t="s">
        <v>633</v>
      </c>
      <c r="M110" s="4">
        <v>230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  <row r="111" spans="1:41" s="33" customFormat="1" ht="12.75">
      <c r="A111" s="3">
        <f t="shared" si="6"/>
        <v>107</v>
      </c>
      <c r="B111" s="17" t="s">
        <v>598</v>
      </c>
      <c r="C111" s="3" t="s">
        <v>631</v>
      </c>
      <c r="D111" s="3" t="s">
        <v>709</v>
      </c>
      <c r="E111" s="3"/>
      <c r="F111" s="43"/>
      <c r="G111" s="8" t="s">
        <v>715</v>
      </c>
      <c r="H111" s="8" t="s">
        <v>1626</v>
      </c>
      <c r="I111" s="3">
        <v>4376.35</v>
      </c>
      <c r="J111" s="8">
        <v>41729</v>
      </c>
      <c r="K111" s="17" t="s">
        <v>449</v>
      </c>
      <c r="L111" s="42" t="s">
        <v>633</v>
      </c>
      <c r="M111" s="4">
        <f t="shared" si="8"/>
        <v>4015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</row>
    <row r="112" spans="1:41" s="33" customFormat="1" ht="12.75">
      <c r="A112" s="3">
        <f t="shared" si="6"/>
        <v>108</v>
      </c>
      <c r="B112" s="17" t="s">
        <v>598</v>
      </c>
      <c r="C112" s="3" t="s">
        <v>631</v>
      </c>
      <c r="D112" s="3" t="s">
        <v>711</v>
      </c>
      <c r="E112" s="3"/>
      <c r="F112" s="43"/>
      <c r="G112" s="8" t="s">
        <v>718</v>
      </c>
      <c r="H112" s="8" t="s">
        <v>1627</v>
      </c>
      <c r="I112" s="3">
        <v>569.53</v>
      </c>
      <c r="J112" s="8">
        <v>41729</v>
      </c>
      <c r="K112" s="17" t="s">
        <v>449</v>
      </c>
      <c r="L112" s="42" t="s">
        <v>633</v>
      </c>
      <c r="M112" s="4">
        <f t="shared" si="8"/>
        <v>522.5045871559632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  <row r="113" spans="1:41" s="33" customFormat="1" ht="12.75">
      <c r="A113" s="3">
        <f t="shared" si="6"/>
        <v>109</v>
      </c>
      <c r="B113" s="17" t="s">
        <v>598</v>
      </c>
      <c r="C113" s="3" t="s">
        <v>631</v>
      </c>
      <c r="D113" s="3" t="s">
        <v>744</v>
      </c>
      <c r="E113" s="3"/>
      <c r="F113" s="43"/>
      <c r="G113" s="8" t="s">
        <v>636</v>
      </c>
      <c r="H113" s="8" t="s">
        <v>1628</v>
      </c>
      <c r="I113" s="3">
        <v>48647.84</v>
      </c>
      <c r="J113" s="8">
        <v>41729</v>
      </c>
      <c r="K113" s="17" t="s">
        <v>449</v>
      </c>
      <c r="L113" s="42" t="s">
        <v>633</v>
      </c>
      <c r="M113" s="4">
        <f t="shared" si="8"/>
        <v>44631.045871559625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  <row r="114" spans="1:41" s="33" customFormat="1" ht="26.25">
      <c r="A114" s="3">
        <f t="shared" si="6"/>
        <v>110</v>
      </c>
      <c r="B114" s="17" t="s">
        <v>598</v>
      </c>
      <c r="C114" s="3" t="s">
        <v>631</v>
      </c>
      <c r="D114" s="3" t="s">
        <v>744</v>
      </c>
      <c r="E114" s="3"/>
      <c r="F114" s="43" t="s">
        <v>1630</v>
      </c>
      <c r="G114" s="8" t="s">
        <v>636</v>
      </c>
      <c r="H114" s="3"/>
      <c r="I114" s="3"/>
      <c r="J114" s="8"/>
      <c r="K114" s="17"/>
      <c r="L114" s="42"/>
      <c r="M114" s="4">
        <f t="shared" si="8"/>
        <v>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  <row r="115" spans="1:41" s="33" customFormat="1" ht="12.75">
      <c r="A115" s="3">
        <f t="shared" si="6"/>
        <v>111</v>
      </c>
      <c r="B115" s="17" t="s">
        <v>598</v>
      </c>
      <c r="C115" s="3" t="s">
        <v>631</v>
      </c>
      <c r="D115" s="3" t="s">
        <v>747</v>
      </c>
      <c r="E115" s="3"/>
      <c r="F115" s="43"/>
      <c r="G115" s="8" t="s">
        <v>751</v>
      </c>
      <c r="H115" s="8" t="s">
        <v>1633</v>
      </c>
      <c r="I115" s="3">
        <v>111440.29</v>
      </c>
      <c r="J115" s="8">
        <v>41729</v>
      </c>
      <c r="K115" s="17" t="s">
        <v>449</v>
      </c>
      <c r="L115" s="42" t="s">
        <v>633</v>
      </c>
      <c r="M115" s="4">
        <f t="shared" si="8"/>
        <v>102238.7981651376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</row>
    <row r="116" spans="1:41" s="33" customFormat="1" ht="12.75">
      <c r="A116" s="3">
        <f t="shared" si="6"/>
        <v>112</v>
      </c>
      <c r="B116" s="17" t="s">
        <v>598</v>
      </c>
      <c r="C116" s="3" t="s">
        <v>631</v>
      </c>
      <c r="D116" s="3" t="s">
        <v>600</v>
      </c>
      <c r="E116" s="3"/>
      <c r="F116" s="43"/>
      <c r="G116" s="8" t="s">
        <v>634</v>
      </c>
      <c r="H116" s="8" t="s">
        <v>1634</v>
      </c>
      <c r="I116" s="3">
        <v>36743.9</v>
      </c>
      <c r="J116" s="8">
        <v>41729</v>
      </c>
      <c r="K116" s="17" t="s">
        <v>449</v>
      </c>
      <c r="L116" s="42" t="s">
        <v>633</v>
      </c>
      <c r="M116" s="4">
        <f t="shared" si="8"/>
        <v>33710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1:41" s="33" customFormat="1" ht="12.75">
      <c r="A117" s="3">
        <f t="shared" si="6"/>
        <v>113</v>
      </c>
      <c r="B117" s="17" t="s">
        <v>598</v>
      </c>
      <c r="C117" s="3" t="s">
        <v>631</v>
      </c>
      <c r="D117" s="20" t="s">
        <v>617</v>
      </c>
      <c r="E117" s="20"/>
      <c r="F117" s="65"/>
      <c r="G117" s="8" t="s">
        <v>1141</v>
      </c>
      <c r="H117" s="8" t="s">
        <v>1635</v>
      </c>
      <c r="I117" s="3">
        <v>926.39</v>
      </c>
      <c r="J117" s="8">
        <v>41729</v>
      </c>
      <c r="K117" s="17" t="s">
        <v>449</v>
      </c>
      <c r="L117" s="42" t="s">
        <v>633</v>
      </c>
      <c r="M117" s="4">
        <f t="shared" si="8"/>
        <v>849.8990825688072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</row>
    <row r="118" spans="1:41" s="33" customFormat="1" ht="12.75">
      <c r="A118" s="3">
        <f t="shared" si="6"/>
        <v>114</v>
      </c>
      <c r="B118" s="17" t="s">
        <v>598</v>
      </c>
      <c r="C118" s="3" t="s">
        <v>631</v>
      </c>
      <c r="D118" s="9" t="s">
        <v>689</v>
      </c>
      <c r="E118" s="3"/>
      <c r="F118" s="43"/>
      <c r="G118" s="8" t="s">
        <v>690</v>
      </c>
      <c r="H118" s="8" t="s">
        <v>1636</v>
      </c>
      <c r="I118" s="3">
        <v>9812.18</v>
      </c>
      <c r="J118" s="8">
        <v>41729</v>
      </c>
      <c r="K118" s="17" t="s">
        <v>449</v>
      </c>
      <c r="L118" s="42" t="s">
        <v>633</v>
      </c>
      <c r="M118" s="4">
        <f t="shared" si="8"/>
        <v>9002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</row>
    <row r="119" spans="1:41" s="33" customFormat="1" ht="12.75">
      <c r="A119" s="3">
        <f t="shared" si="6"/>
        <v>115</v>
      </c>
      <c r="B119" s="17" t="s">
        <v>598</v>
      </c>
      <c r="C119" s="3" t="s">
        <v>631</v>
      </c>
      <c r="D119" s="3" t="s">
        <v>600</v>
      </c>
      <c r="E119" s="3"/>
      <c r="F119" s="43"/>
      <c r="G119" s="8" t="s">
        <v>634</v>
      </c>
      <c r="H119" s="8" t="s">
        <v>7</v>
      </c>
      <c r="I119" s="3">
        <v>5995</v>
      </c>
      <c r="J119" s="8">
        <v>41729</v>
      </c>
      <c r="K119" s="17" t="s">
        <v>449</v>
      </c>
      <c r="L119" s="42" t="s">
        <v>633</v>
      </c>
      <c r="M119" s="3">
        <f t="shared" si="8"/>
        <v>5500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</row>
    <row r="120" spans="1:41" s="33" customFormat="1" ht="12.75">
      <c r="A120" s="3">
        <f t="shared" si="6"/>
        <v>116</v>
      </c>
      <c r="B120" s="17" t="s">
        <v>598</v>
      </c>
      <c r="C120" s="3" t="s">
        <v>631</v>
      </c>
      <c r="D120" s="3" t="s">
        <v>713</v>
      </c>
      <c r="E120" s="3"/>
      <c r="F120" s="43"/>
      <c r="G120" s="8" t="s">
        <v>719</v>
      </c>
      <c r="H120" s="8" t="s">
        <v>8</v>
      </c>
      <c r="I120" s="3">
        <v>16646.97</v>
      </c>
      <c r="J120" s="8">
        <v>41729</v>
      </c>
      <c r="K120" s="17" t="s">
        <v>449</v>
      </c>
      <c r="L120" s="42" t="s">
        <v>633</v>
      </c>
      <c r="M120" s="16">
        <f t="shared" si="8"/>
        <v>15272.449541284404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:13" ht="12.75">
      <c r="A121" s="3">
        <f t="shared" si="6"/>
        <v>117</v>
      </c>
      <c r="B121" s="17" t="s">
        <v>598</v>
      </c>
      <c r="C121" s="3" t="s">
        <v>631</v>
      </c>
      <c r="D121" s="3" t="s">
        <v>635</v>
      </c>
      <c r="E121" s="3"/>
      <c r="F121" s="43"/>
      <c r="G121" s="8" t="s">
        <v>25</v>
      </c>
      <c r="H121" s="8" t="s">
        <v>26</v>
      </c>
      <c r="I121" s="3">
        <v>10137.22</v>
      </c>
      <c r="J121" s="8">
        <v>41729</v>
      </c>
      <c r="K121" s="17" t="s">
        <v>449</v>
      </c>
      <c r="L121" s="42" t="s">
        <v>633</v>
      </c>
      <c r="M121" s="16">
        <f aca="true" t="shared" si="9" ref="M121:M126">I121/1.09</f>
        <v>9300.201834862384</v>
      </c>
    </row>
    <row r="122" spans="1:41" s="33" customFormat="1" ht="12.75">
      <c r="A122" s="3">
        <f t="shared" si="6"/>
        <v>118</v>
      </c>
      <c r="B122" s="17" t="s">
        <v>598</v>
      </c>
      <c r="C122" s="3" t="s">
        <v>631</v>
      </c>
      <c r="D122" s="3" t="s">
        <v>604</v>
      </c>
      <c r="E122" s="3"/>
      <c r="F122" s="43"/>
      <c r="G122" s="8" t="s">
        <v>687</v>
      </c>
      <c r="H122" s="8" t="s">
        <v>27</v>
      </c>
      <c r="I122" s="3">
        <v>57561.86</v>
      </c>
      <c r="J122" s="8">
        <v>41729</v>
      </c>
      <c r="K122" s="17" t="s">
        <v>449</v>
      </c>
      <c r="L122" s="42" t="s">
        <v>633</v>
      </c>
      <c r="M122" s="16">
        <f t="shared" si="9"/>
        <v>52809.04587155963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:41" s="33" customFormat="1" ht="12.75">
      <c r="A123" s="3">
        <f t="shared" si="6"/>
        <v>119</v>
      </c>
      <c r="B123" s="17" t="s">
        <v>598</v>
      </c>
      <c r="C123" s="3" t="s">
        <v>631</v>
      </c>
      <c r="D123" s="3" t="s">
        <v>720</v>
      </c>
      <c r="E123" s="3"/>
      <c r="F123" s="43"/>
      <c r="G123" s="8" t="s">
        <v>763</v>
      </c>
      <c r="H123" s="8" t="s">
        <v>29</v>
      </c>
      <c r="I123" s="3">
        <v>49945.38</v>
      </c>
      <c r="J123" s="8">
        <v>41729</v>
      </c>
      <c r="K123" s="17" t="s">
        <v>449</v>
      </c>
      <c r="L123" s="42" t="s">
        <v>633</v>
      </c>
      <c r="M123" s="16">
        <f t="shared" si="9"/>
        <v>45821.4495412844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:41" s="33" customFormat="1" ht="13.5" customHeight="1">
      <c r="A124" s="3">
        <f t="shared" si="6"/>
        <v>120</v>
      </c>
      <c r="B124" s="17" t="s">
        <v>598</v>
      </c>
      <c r="C124" s="3" t="s">
        <v>631</v>
      </c>
      <c r="D124" s="3" t="s">
        <v>744</v>
      </c>
      <c r="E124" s="3"/>
      <c r="F124" s="43"/>
      <c r="G124" s="8" t="s">
        <v>636</v>
      </c>
      <c r="H124" s="3" t="s">
        <v>38</v>
      </c>
      <c r="I124" s="3">
        <v>545.55</v>
      </c>
      <c r="J124" s="8">
        <v>41729</v>
      </c>
      <c r="K124" s="17" t="s">
        <v>449</v>
      </c>
      <c r="L124" s="42" t="s">
        <v>633</v>
      </c>
      <c r="M124" s="16">
        <f t="shared" si="9"/>
        <v>500.50458715596324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:41" s="33" customFormat="1" ht="12.75">
      <c r="A125" s="3">
        <f t="shared" si="6"/>
        <v>121</v>
      </c>
      <c r="B125" s="17" t="s">
        <v>598</v>
      </c>
      <c r="C125" s="3" t="s">
        <v>631</v>
      </c>
      <c r="D125" s="3" t="s">
        <v>689</v>
      </c>
      <c r="E125" s="3"/>
      <c r="F125" s="43"/>
      <c r="G125" s="8" t="s">
        <v>690</v>
      </c>
      <c r="H125" s="3" t="s">
        <v>46</v>
      </c>
      <c r="I125" s="3">
        <v>32.7</v>
      </c>
      <c r="J125" s="8">
        <v>41729</v>
      </c>
      <c r="K125" s="17" t="s">
        <v>449</v>
      </c>
      <c r="L125" s="42" t="s">
        <v>633</v>
      </c>
      <c r="M125" s="16">
        <f t="shared" si="9"/>
        <v>30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:41" s="33" customFormat="1" ht="12.75">
      <c r="A126" s="3">
        <f t="shared" si="6"/>
        <v>122</v>
      </c>
      <c r="B126" s="17" t="s">
        <v>598</v>
      </c>
      <c r="C126" s="3" t="s">
        <v>631</v>
      </c>
      <c r="D126" s="3" t="s">
        <v>713</v>
      </c>
      <c r="E126" s="3"/>
      <c r="F126" s="43"/>
      <c r="G126" s="8" t="s">
        <v>719</v>
      </c>
      <c r="H126" s="3" t="s">
        <v>53</v>
      </c>
      <c r="I126" s="3">
        <v>893.8</v>
      </c>
      <c r="J126" s="8">
        <v>41729</v>
      </c>
      <c r="K126" s="17" t="s">
        <v>449</v>
      </c>
      <c r="L126" s="42" t="s">
        <v>633</v>
      </c>
      <c r="M126" s="3">
        <f t="shared" si="9"/>
        <v>819.9999999999999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:41" s="33" customFormat="1" ht="12.75">
      <c r="A127" s="3">
        <f t="shared" si="6"/>
        <v>123</v>
      </c>
      <c r="B127" s="17" t="s">
        <v>598</v>
      </c>
      <c r="C127" s="3" t="s">
        <v>631</v>
      </c>
      <c r="D127" s="3" t="s">
        <v>607</v>
      </c>
      <c r="E127" s="3"/>
      <c r="F127" s="43"/>
      <c r="G127" s="3" t="s">
        <v>67</v>
      </c>
      <c r="H127" s="3"/>
      <c r="I127" s="3">
        <v>19719</v>
      </c>
      <c r="J127" s="8">
        <v>42082</v>
      </c>
      <c r="K127" s="17" t="s">
        <v>449</v>
      </c>
      <c r="L127" s="42" t="s">
        <v>68</v>
      </c>
      <c r="M127" s="3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:41" s="33" customFormat="1" ht="12.75">
      <c r="A128" s="3">
        <f t="shared" si="6"/>
        <v>124</v>
      </c>
      <c r="B128" s="17" t="s">
        <v>598</v>
      </c>
      <c r="C128" s="3" t="s">
        <v>631</v>
      </c>
      <c r="D128" s="3" t="s">
        <v>747</v>
      </c>
      <c r="E128" s="3"/>
      <c r="F128" s="43"/>
      <c r="G128" s="3" t="s">
        <v>69</v>
      </c>
      <c r="H128" s="3"/>
      <c r="I128" s="3">
        <v>48698</v>
      </c>
      <c r="J128" s="8">
        <v>42082</v>
      </c>
      <c r="K128" s="17" t="s">
        <v>449</v>
      </c>
      <c r="L128" s="42" t="s">
        <v>68</v>
      </c>
      <c r="M128" s="3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:41" s="33" customFormat="1" ht="12.75">
      <c r="A129" s="3">
        <f t="shared" si="6"/>
        <v>125</v>
      </c>
      <c r="B129" s="17" t="s">
        <v>598</v>
      </c>
      <c r="C129" s="3" t="s">
        <v>631</v>
      </c>
      <c r="D129" s="3" t="s">
        <v>755</v>
      </c>
      <c r="E129" s="3"/>
      <c r="F129" s="43"/>
      <c r="G129" s="3" t="s">
        <v>71</v>
      </c>
      <c r="H129" s="3"/>
      <c r="I129" s="3">
        <v>727477.7</v>
      </c>
      <c r="J129" s="8">
        <v>42082</v>
      </c>
      <c r="K129" s="17" t="s">
        <v>449</v>
      </c>
      <c r="L129" s="42" t="s">
        <v>68</v>
      </c>
      <c r="M129" s="3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:41" s="33" customFormat="1" ht="12.75">
      <c r="A130" s="3">
        <f t="shared" si="6"/>
        <v>126</v>
      </c>
      <c r="B130" s="17" t="s">
        <v>598</v>
      </c>
      <c r="C130" s="3" t="s">
        <v>631</v>
      </c>
      <c r="D130" s="3" t="s">
        <v>713</v>
      </c>
      <c r="E130" s="3"/>
      <c r="F130" s="43"/>
      <c r="G130" s="3" t="s">
        <v>70</v>
      </c>
      <c r="H130" s="3"/>
      <c r="I130" s="3">
        <v>529605.84</v>
      </c>
      <c r="J130" s="8">
        <v>42082</v>
      </c>
      <c r="K130" s="17" t="s">
        <v>449</v>
      </c>
      <c r="L130" s="42" t="s">
        <v>68</v>
      </c>
      <c r="M130" s="3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:13" ht="12.75">
      <c r="A131" s="3">
        <f t="shared" si="6"/>
        <v>127</v>
      </c>
      <c r="B131" s="17" t="s">
        <v>598</v>
      </c>
      <c r="C131" s="3" t="s">
        <v>631</v>
      </c>
      <c r="D131" s="3" t="s">
        <v>617</v>
      </c>
      <c r="E131" s="3"/>
      <c r="F131" s="43"/>
      <c r="G131" s="3" t="s">
        <v>72</v>
      </c>
      <c r="H131" s="3"/>
      <c r="I131" s="3">
        <v>805161.12</v>
      </c>
      <c r="J131" s="8">
        <v>42082</v>
      </c>
      <c r="K131" s="17" t="s">
        <v>449</v>
      </c>
      <c r="L131" s="42" t="s">
        <v>68</v>
      </c>
      <c r="M131" s="3"/>
    </row>
    <row r="132" spans="1:41" s="33" customFormat="1" ht="12.75">
      <c r="A132" s="3">
        <f t="shared" si="6"/>
        <v>128</v>
      </c>
      <c r="B132" s="17" t="s">
        <v>598</v>
      </c>
      <c r="C132" s="3" t="s">
        <v>631</v>
      </c>
      <c r="D132" s="3" t="s">
        <v>709</v>
      </c>
      <c r="E132" s="3"/>
      <c r="F132" s="43"/>
      <c r="G132" s="3" t="s">
        <v>73</v>
      </c>
      <c r="H132" s="3"/>
      <c r="I132" s="3">
        <v>825382.78</v>
      </c>
      <c r="J132" s="8">
        <v>42082</v>
      </c>
      <c r="K132" s="17" t="s">
        <v>449</v>
      </c>
      <c r="L132" s="42" t="s">
        <v>68</v>
      </c>
      <c r="M132" s="3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:41" s="33" customFormat="1" ht="12.75">
      <c r="A133" s="3">
        <f t="shared" si="6"/>
        <v>129</v>
      </c>
      <c r="B133" s="17" t="s">
        <v>598</v>
      </c>
      <c r="C133" s="3" t="s">
        <v>631</v>
      </c>
      <c r="D133" s="3" t="s">
        <v>600</v>
      </c>
      <c r="E133" s="3"/>
      <c r="F133" s="43"/>
      <c r="G133" s="3" t="s">
        <v>74</v>
      </c>
      <c r="H133" s="3"/>
      <c r="I133" s="3">
        <v>140806</v>
      </c>
      <c r="J133" s="8">
        <v>42082</v>
      </c>
      <c r="K133" s="17" t="s">
        <v>449</v>
      </c>
      <c r="L133" s="42" t="s">
        <v>68</v>
      </c>
      <c r="M133" s="3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:41" s="33" customFormat="1" ht="12.75">
      <c r="A134" s="3">
        <f t="shared" si="6"/>
        <v>130</v>
      </c>
      <c r="B134" s="17" t="s">
        <v>598</v>
      </c>
      <c r="C134" s="3" t="s">
        <v>631</v>
      </c>
      <c r="D134" s="3" t="s">
        <v>720</v>
      </c>
      <c r="E134" s="3"/>
      <c r="F134" s="43"/>
      <c r="G134" s="3" t="s">
        <v>75</v>
      </c>
      <c r="H134" s="3"/>
      <c r="I134" s="3">
        <v>1068315</v>
      </c>
      <c r="J134" s="8">
        <v>42082</v>
      </c>
      <c r="K134" s="17" t="s">
        <v>449</v>
      </c>
      <c r="L134" s="42" t="s">
        <v>68</v>
      </c>
      <c r="M134" s="3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:41" s="33" customFormat="1" ht="12.75">
      <c r="A135" s="3">
        <f aca="true" t="shared" si="10" ref="A135:A198">A134+1</f>
        <v>131</v>
      </c>
      <c r="B135" s="17" t="s">
        <v>598</v>
      </c>
      <c r="C135" s="3" t="s">
        <v>631</v>
      </c>
      <c r="D135" s="3" t="s">
        <v>76</v>
      </c>
      <c r="E135" s="3"/>
      <c r="F135" s="43"/>
      <c r="G135" s="3" t="s">
        <v>77</v>
      </c>
      <c r="H135" s="3"/>
      <c r="I135" s="3">
        <v>24499.8</v>
      </c>
      <c r="J135" s="8">
        <v>42082</v>
      </c>
      <c r="K135" s="17" t="s">
        <v>449</v>
      </c>
      <c r="L135" s="42" t="s">
        <v>68</v>
      </c>
      <c r="M135" s="3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:41" s="33" customFormat="1" ht="12.75">
      <c r="A136" s="3">
        <f t="shared" si="10"/>
        <v>132</v>
      </c>
      <c r="B136" s="17" t="s">
        <v>598</v>
      </c>
      <c r="C136" s="3" t="s">
        <v>631</v>
      </c>
      <c r="D136" s="9" t="s">
        <v>689</v>
      </c>
      <c r="E136" s="3"/>
      <c r="F136" s="43"/>
      <c r="G136" s="3" t="s">
        <v>78</v>
      </c>
      <c r="H136" s="3"/>
      <c r="I136" s="3">
        <v>25736</v>
      </c>
      <c r="J136" s="8">
        <v>42082</v>
      </c>
      <c r="K136" s="17" t="s">
        <v>449</v>
      </c>
      <c r="L136" s="42" t="s">
        <v>68</v>
      </c>
      <c r="M136" s="3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:41" s="33" customFormat="1" ht="12.75">
      <c r="A137" s="3">
        <f t="shared" si="10"/>
        <v>133</v>
      </c>
      <c r="B137" s="17" t="s">
        <v>598</v>
      </c>
      <c r="C137" s="3" t="s">
        <v>631</v>
      </c>
      <c r="D137" s="9" t="s">
        <v>744</v>
      </c>
      <c r="E137" s="3"/>
      <c r="F137" s="43"/>
      <c r="G137" s="3" t="s">
        <v>79</v>
      </c>
      <c r="H137" s="3"/>
      <c r="I137" s="3">
        <v>731469.3</v>
      </c>
      <c r="J137" s="8">
        <v>42082</v>
      </c>
      <c r="K137" s="17" t="s">
        <v>449</v>
      </c>
      <c r="L137" s="42" t="s">
        <v>68</v>
      </c>
      <c r="M137" s="3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:41" s="33" customFormat="1" ht="12.75">
      <c r="A138" s="3">
        <f t="shared" si="10"/>
        <v>134</v>
      </c>
      <c r="B138" s="17" t="s">
        <v>598</v>
      </c>
      <c r="C138" s="3" t="s">
        <v>631</v>
      </c>
      <c r="D138" s="9" t="s">
        <v>716</v>
      </c>
      <c r="E138" s="3"/>
      <c r="F138" s="43"/>
      <c r="G138" s="3" t="s">
        <v>80</v>
      </c>
      <c r="H138" s="3"/>
      <c r="I138" s="3">
        <v>120620</v>
      </c>
      <c r="J138" s="8">
        <v>42082</v>
      </c>
      <c r="K138" s="17" t="s">
        <v>449</v>
      </c>
      <c r="L138" s="42" t="s">
        <v>68</v>
      </c>
      <c r="M138" s="3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:41" s="33" customFormat="1" ht="12.75">
      <c r="A139" s="3">
        <f t="shared" si="10"/>
        <v>135</v>
      </c>
      <c r="B139" s="17" t="s">
        <v>598</v>
      </c>
      <c r="C139" s="3" t="s">
        <v>631</v>
      </c>
      <c r="D139" s="3" t="s">
        <v>752</v>
      </c>
      <c r="E139" s="3"/>
      <c r="F139" s="43"/>
      <c r="G139" s="3" t="s">
        <v>81</v>
      </c>
      <c r="H139" s="3"/>
      <c r="I139" s="3">
        <v>5533.22</v>
      </c>
      <c r="J139" s="8">
        <v>42082</v>
      </c>
      <c r="K139" s="17" t="s">
        <v>449</v>
      </c>
      <c r="L139" s="42" t="s">
        <v>68</v>
      </c>
      <c r="M139" s="3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:41" s="33" customFormat="1" ht="12.75">
      <c r="A140" s="3">
        <f t="shared" si="10"/>
        <v>136</v>
      </c>
      <c r="B140" s="17" t="s">
        <v>598</v>
      </c>
      <c r="C140" s="3" t="s">
        <v>631</v>
      </c>
      <c r="D140" s="60" t="s">
        <v>1317</v>
      </c>
      <c r="E140" s="3"/>
      <c r="F140" s="43"/>
      <c r="G140" s="3" t="s">
        <v>82</v>
      </c>
      <c r="H140" s="3"/>
      <c r="I140" s="3">
        <v>414650.6</v>
      </c>
      <c r="J140" s="8">
        <v>42082</v>
      </c>
      <c r="K140" s="17" t="s">
        <v>449</v>
      </c>
      <c r="L140" s="42" t="s">
        <v>68</v>
      </c>
      <c r="M140" s="3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:41" s="33" customFormat="1" ht="12.75">
      <c r="A141" s="3">
        <f t="shared" si="10"/>
        <v>137</v>
      </c>
      <c r="B141" s="17" t="s">
        <v>598</v>
      </c>
      <c r="C141" s="3" t="s">
        <v>631</v>
      </c>
      <c r="D141" s="3" t="s">
        <v>604</v>
      </c>
      <c r="E141" s="3"/>
      <c r="F141" s="43"/>
      <c r="G141" s="3" t="s">
        <v>83</v>
      </c>
      <c r="H141" s="3"/>
      <c r="I141" s="3">
        <v>936653.46</v>
      </c>
      <c r="J141" s="8">
        <v>42082</v>
      </c>
      <c r="K141" s="17" t="s">
        <v>449</v>
      </c>
      <c r="L141" s="42" t="s">
        <v>68</v>
      </c>
      <c r="M141" s="3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:13" ht="12.75">
      <c r="A142" s="3">
        <f t="shared" si="10"/>
        <v>138</v>
      </c>
      <c r="B142" s="17" t="s">
        <v>598</v>
      </c>
      <c r="C142" s="3" t="s">
        <v>631</v>
      </c>
      <c r="D142" s="3" t="s">
        <v>711</v>
      </c>
      <c r="E142" s="3"/>
      <c r="F142" s="43"/>
      <c r="G142" s="3" t="s">
        <v>84</v>
      </c>
      <c r="H142" s="3"/>
      <c r="I142" s="3">
        <v>48022</v>
      </c>
      <c r="J142" s="8">
        <v>42082</v>
      </c>
      <c r="K142" s="17" t="s">
        <v>449</v>
      </c>
      <c r="L142" s="42" t="s">
        <v>68</v>
      </c>
      <c r="M142" s="3"/>
    </row>
    <row r="143" spans="1:13" ht="12.75">
      <c r="A143" s="3">
        <f t="shared" si="10"/>
        <v>139</v>
      </c>
      <c r="B143" s="17" t="s">
        <v>598</v>
      </c>
      <c r="C143" s="3" t="s">
        <v>631</v>
      </c>
      <c r="D143" s="3" t="s">
        <v>635</v>
      </c>
      <c r="E143" s="3"/>
      <c r="F143" s="43"/>
      <c r="G143" s="3" t="s">
        <v>85</v>
      </c>
      <c r="H143" s="3"/>
      <c r="I143" s="3">
        <v>373248.6</v>
      </c>
      <c r="J143" s="8">
        <v>42082</v>
      </c>
      <c r="K143" s="17" t="s">
        <v>449</v>
      </c>
      <c r="L143" s="42" t="s">
        <v>68</v>
      </c>
      <c r="M143" s="3"/>
    </row>
    <row r="144" spans="1:41" s="33" customFormat="1" ht="12.75">
      <c r="A144" s="3">
        <f t="shared" si="10"/>
        <v>140</v>
      </c>
      <c r="B144" s="17" t="s">
        <v>598</v>
      </c>
      <c r="C144" s="3" t="s">
        <v>631</v>
      </c>
      <c r="D144" s="3" t="s">
        <v>707</v>
      </c>
      <c r="E144" s="3"/>
      <c r="F144" s="43"/>
      <c r="G144" s="3" t="s">
        <v>86</v>
      </c>
      <c r="H144" s="3"/>
      <c r="I144" s="3">
        <v>193686.7</v>
      </c>
      <c r="J144" s="8">
        <v>42082</v>
      </c>
      <c r="K144" s="17" t="s">
        <v>449</v>
      </c>
      <c r="L144" s="42" t="s">
        <v>68</v>
      </c>
      <c r="M144" s="3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:41" s="33" customFormat="1" ht="12.75">
      <c r="A145" s="3">
        <f t="shared" si="10"/>
        <v>141</v>
      </c>
      <c r="B145" s="17" t="s">
        <v>598</v>
      </c>
      <c r="C145" s="3" t="s">
        <v>631</v>
      </c>
      <c r="D145" s="3" t="s">
        <v>676</v>
      </c>
      <c r="E145" s="3"/>
      <c r="F145" s="43"/>
      <c r="G145" s="3" t="s">
        <v>87</v>
      </c>
      <c r="H145" s="3"/>
      <c r="I145" s="3">
        <v>109760.58</v>
      </c>
      <c r="J145" s="8">
        <v>42082</v>
      </c>
      <c r="K145" s="17" t="s">
        <v>449</v>
      </c>
      <c r="L145" s="42" t="s">
        <v>68</v>
      </c>
      <c r="M145" s="3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:41" s="33" customFormat="1" ht="12.75">
      <c r="A146" s="3">
        <f t="shared" si="10"/>
        <v>142</v>
      </c>
      <c r="B146" s="17" t="s">
        <v>598</v>
      </c>
      <c r="C146" s="3" t="s">
        <v>631</v>
      </c>
      <c r="D146" s="3" t="s">
        <v>671</v>
      </c>
      <c r="E146" s="3"/>
      <c r="F146" s="43"/>
      <c r="G146" s="3" t="s">
        <v>88</v>
      </c>
      <c r="H146" s="3"/>
      <c r="I146" s="3">
        <v>5451.57</v>
      </c>
      <c r="J146" s="8">
        <v>42082</v>
      </c>
      <c r="K146" s="17" t="s">
        <v>449</v>
      </c>
      <c r="L146" s="42" t="s">
        <v>68</v>
      </c>
      <c r="M146" s="3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:41" s="33" customFormat="1" ht="12.75">
      <c r="A147" s="3">
        <f t="shared" si="10"/>
        <v>143</v>
      </c>
      <c r="B147" s="17" t="s">
        <v>598</v>
      </c>
      <c r="C147" s="3" t="s">
        <v>631</v>
      </c>
      <c r="D147" s="3" t="s">
        <v>711</v>
      </c>
      <c r="E147" s="3"/>
      <c r="F147" s="43"/>
      <c r="G147" s="3" t="s">
        <v>84</v>
      </c>
      <c r="H147" s="3" t="s">
        <v>89</v>
      </c>
      <c r="I147" s="3">
        <v>22.89</v>
      </c>
      <c r="J147" s="8">
        <v>41729</v>
      </c>
      <c r="K147" s="17" t="s">
        <v>449</v>
      </c>
      <c r="L147" s="42" t="s">
        <v>68</v>
      </c>
      <c r="M147" s="3">
        <f>I147/1.09</f>
        <v>21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:41" s="33" customFormat="1" ht="12.75">
      <c r="A148" s="3">
        <f t="shared" si="10"/>
        <v>144</v>
      </c>
      <c r="B148" s="17" t="s">
        <v>598</v>
      </c>
      <c r="C148" s="3" t="s">
        <v>631</v>
      </c>
      <c r="D148" s="3" t="s">
        <v>1317</v>
      </c>
      <c r="E148" s="3"/>
      <c r="F148" s="43"/>
      <c r="G148" s="3" t="s">
        <v>82</v>
      </c>
      <c r="H148" s="3" t="s">
        <v>90</v>
      </c>
      <c r="I148" s="3">
        <v>5755.2</v>
      </c>
      <c r="J148" s="8">
        <v>41729</v>
      </c>
      <c r="K148" s="17" t="s">
        <v>449</v>
      </c>
      <c r="L148" s="42" t="s">
        <v>68</v>
      </c>
      <c r="M148" s="4">
        <f aca="true" t="shared" si="11" ref="M148:M161">I148/1.09</f>
        <v>5279.999999999999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:41" s="33" customFormat="1" ht="12.75">
      <c r="A149" s="3">
        <f t="shared" si="10"/>
        <v>145</v>
      </c>
      <c r="B149" s="17" t="s">
        <v>598</v>
      </c>
      <c r="C149" s="3" t="s">
        <v>631</v>
      </c>
      <c r="D149" s="3" t="s">
        <v>617</v>
      </c>
      <c r="E149" s="3"/>
      <c r="F149" s="43"/>
      <c r="G149" s="3" t="s">
        <v>72</v>
      </c>
      <c r="H149" s="3" t="s">
        <v>91</v>
      </c>
      <c r="I149" s="3">
        <v>83.71</v>
      </c>
      <c r="J149" s="8">
        <v>41729</v>
      </c>
      <c r="K149" s="17" t="s">
        <v>449</v>
      </c>
      <c r="L149" s="42" t="s">
        <v>68</v>
      </c>
      <c r="M149" s="4">
        <f t="shared" si="11"/>
        <v>76.79816513761467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  <row r="150" spans="1:41" s="33" customFormat="1" ht="12.75">
      <c r="A150" s="3">
        <f t="shared" si="10"/>
        <v>146</v>
      </c>
      <c r="B150" s="17" t="s">
        <v>598</v>
      </c>
      <c r="C150" s="3" t="s">
        <v>631</v>
      </c>
      <c r="D150" s="3" t="s">
        <v>76</v>
      </c>
      <c r="E150" s="3"/>
      <c r="F150" s="43"/>
      <c r="G150" s="3" t="s">
        <v>77</v>
      </c>
      <c r="H150" s="3" t="s">
        <v>92</v>
      </c>
      <c r="I150" s="3">
        <v>245.89</v>
      </c>
      <c r="J150" s="8">
        <v>41729</v>
      </c>
      <c r="K150" s="17" t="s">
        <v>449</v>
      </c>
      <c r="L150" s="42" t="s">
        <v>68</v>
      </c>
      <c r="M150" s="4">
        <f>I150/1.24</f>
        <v>198.29838709677418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</row>
    <row r="151" spans="1:41" s="33" customFormat="1" ht="12.75">
      <c r="A151" s="3">
        <f t="shared" si="10"/>
        <v>147</v>
      </c>
      <c r="B151" s="17" t="s">
        <v>598</v>
      </c>
      <c r="C151" s="3" t="s">
        <v>631</v>
      </c>
      <c r="D151" s="3" t="s">
        <v>676</v>
      </c>
      <c r="E151" s="3"/>
      <c r="F151" s="43"/>
      <c r="G151" s="3" t="s">
        <v>87</v>
      </c>
      <c r="H151" s="3" t="s">
        <v>93</v>
      </c>
      <c r="I151" s="3">
        <v>200.42</v>
      </c>
      <c r="J151" s="8">
        <v>41729</v>
      </c>
      <c r="K151" s="17" t="s">
        <v>449</v>
      </c>
      <c r="L151" s="42" t="s">
        <v>68</v>
      </c>
      <c r="M151" s="4">
        <f t="shared" si="11"/>
        <v>183.8715596330275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</row>
    <row r="152" spans="1:41" s="33" customFormat="1" ht="12.75">
      <c r="A152" s="3">
        <f t="shared" si="10"/>
        <v>148</v>
      </c>
      <c r="B152" s="17" t="s">
        <v>598</v>
      </c>
      <c r="C152" s="3" t="s">
        <v>631</v>
      </c>
      <c r="D152" s="3" t="s">
        <v>747</v>
      </c>
      <c r="E152" s="3"/>
      <c r="F152" s="43"/>
      <c r="G152" s="3" t="s">
        <v>69</v>
      </c>
      <c r="H152" s="3" t="s">
        <v>94</v>
      </c>
      <c r="I152" s="3">
        <v>1697.13</v>
      </c>
      <c r="J152" s="8">
        <v>41729</v>
      </c>
      <c r="K152" s="17" t="s">
        <v>449</v>
      </c>
      <c r="L152" s="42" t="s">
        <v>68</v>
      </c>
      <c r="M152" s="4">
        <f t="shared" si="11"/>
        <v>1557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</row>
    <row r="153" spans="1:41" s="33" customFormat="1" ht="12.75">
      <c r="A153" s="3">
        <f t="shared" si="10"/>
        <v>149</v>
      </c>
      <c r="B153" s="17" t="s">
        <v>598</v>
      </c>
      <c r="C153" s="3" t="s">
        <v>631</v>
      </c>
      <c r="D153" s="3" t="s">
        <v>671</v>
      </c>
      <c r="E153" s="3"/>
      <c r="F153" s="43"/>
      <c r="G153" s="3" t="s">
        <v>88</v>
      </c>
      <c r="H153" s="3" t="s">
        <v>95</v>
      </c>
      <c r="I153" s="3">
        <v>344.2</v>
      </c>
      <c r="J153" s="8">
        <v>41729</v>
      </c>
      <c r="K153" s="17" t="s">
        <v>449</v>
      </c>
      <c r="L153" s="42" t="s">
        <v>68</v>
      </c>
      <c r="M153" s="4">
        <f>I153/1.24</f>
        <v>277.5806451612903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</row>
    <row r="154" spans="1:41" s="33" customFormat="1" ht="12.75">
      <c r="A154" s="3">
        <f t="shared" si="10"/>
        <v>150</v>
      </c>
      <c r="B154" s="17" t="s">
        <v>598</v>
      </c>
      <c r="C154" s="3" t="s">
        <v>631</v>
      </c>
      <c r="D154" s="3" t="s">
        <v>744</v>
      </c>
      <c r="E154" s="3"/>
      <c r="F154" s="43"/>
      <c r="G154" s="3" t="s">
        <v>79</v>
      </c>
      <c r="H154" s="3" t="s">
        <v>96</v>
      </c>
      <c r="I154" s="3">
        <v>5013.54</v>
      </c>
      <c r="J154" s="8">
        <v>41729</v>
      </c>
      <c r="K154" s="17" t="s">
        <v>449</v>
      </c>
      <c r="L154" s="42" t="s">
        <v>68</v>
      </c>
      <c r="M154" s="4">
        <f t="shared" si="11"/>
        <v>4599.577981651376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</row>
    <row r="155" spans="1:41" s="33" customFormat="1" ht="12.75">
      <c r="A155" s="3">
        <f t="shared" si="10"/>
        <v>151</v>
      </c>
      <c r="B155" s="17" t="s">
        <v>598</v>
      </c>
      <c r="C155" s="3" t="s">
        <v>631</v>
      </c>
      <c r="D155" s="3" t="s">
        <v>689</v>
      </c>
      <c r="E155" s="3"/>
      <c r="F155" s="43"/>
      <c r="G155" s="3" t="s">
        <v>78</v>
      </c>
      <c r="H155" s="3" t="s">
        <v>99</v>
      </c>
      <c r="I155" s="3">
        <v>695.86</v>
      </c>
      <c r="J155" s="8">
        <v>41729</v>
      </c>
      <c r="K155" s="17" t="s">
        <v>449</v>
      </c>
      <c r="L155" s="42" t="s">
        <v>68</v>
      </c>
      <c r="M155" s="4">
        <f t="shared" si="11"/>
        <v>638.4036697247706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</row>
    <row r="156" spans="1:41" s="33" customFormat="1" ht="12.75">
      <c r="A156" s="3">
        <f t="shared" si="10"/>
        <v>152</v>
      </c>
      <c r="B156" s="17" t="s">
        <v>598</v>
      </c>
      <c r="C156" s="3" t="s">
        <v>631</v>
      </c>
      <c r="D156" s="3" t="s">
        <v>713</v>
      </c>
      <c r="E156" s="3"/>
      <c r="F156" s="43"/>
      <c r="G156" s="3" t="s">
        <v>70</v>
      </c>
      <c r="H156" s="3" t="s">
        <v>100</v>
      </c>
      <c r="I156" s="3">
        <v>2486.62</v>
      </c>
      <c r="J156" s="8">
        <v>41729</v>
      </c>
      <c r="K156" s="17" t="s">
        <v>449</v>
      </c>
      <c r="L156" s="42" t="s">
        <v>68</v>
      </c>
      <c r="M156" s="4">
        <f t="shared" si="11"/>
        <v>2281.3027522935777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</row>
    <row r="157" spans="1:41" s="33" customFormat="1" ht="12.75">
      <c r="A157" s="3">
        <f t="shared" si="10"/>
        <v>153</v>
      </c>
      <c r="B157" s="17" t="s">
        <v>598</v>
      </c>
      <c r="C157" s="3" t="s">
        <v>631</v>
      </c>
      <c r="D157" s="9" t="s">
        <v>752</v>
      </c>
      <c r="E157" s="3"/>
      <c r="F157" s="43"/>
      <c r="G157" s="3" t="s">
        <v>81</v>
      </c>
      <c r="H157" s="3" t="s">
        <v>101</v>
      </c>
      <c r="I157" s="3">
        <v>570.33</v>
      </c>
      <c r="J157" s="8">
        <v>41729</v>
      </c>
      <c r="K157" s="17" t="s">
        <v>449</v>
      </c>
      <c r="L157" s="42" t="s">
        <v>68</v>
      </c>
      <c r="M157" s="4">
        <f>I157/1.24</f>
        <v>459.9435483870968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</row>
    <row r="158" spans="1:41" s="33" customFormat="1" ht="12.75">
      <c r="A158" s="3">
        <f t="shared" si="10"/>
        <v>154</v>
      </c>
      <c r="B158" s="17" t="s">
        <v>598</v>
      </c>
      <c r="C158" s="3" t="s">
        <v>631</v>
      </c>
      <c r="D158" s="3" t="s">
        <v>755</v>
      </c>
      <c r="E158" s="3"/>
      <c r="F158" s="43"/>
      <c r="G158" s="3" t="s">
        <v>71</v>
      </c>
      <c r="H158" s="3" t="s">
        <v>102</v>
      </c>
      <c r="I158" s="3">
        <v>20521.38</v>
      </c>
      <c r="J158" s="8">
        <v>41729</v>
      </c>
      <c r="K158" s="17" t="s">
        <v>449</v>
      </c>
      <c r="L158" s="42" t="s">
        <v>68</v>
      </c>
      <c r="M158" s="4">
        <f t="shared" si="11"/>
        <v>18826.954128440368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</row>
    <row r="159" spans="1:41" s="33" customFormat="1" ht="12.75">
      <c r="A159" s="3">
        <f t="shared" si="10"/>
        <v>155</v>
      </c>
      <c r="B159" s="17" t="s">
        <v>598</v>
      </c>
      <c r="C159" s="3" t="s">
        <v>631</v>
      </c>
      <c r="D159" s="3" t="s">
        <v>720</v>
      </c>
      <c r="E159" s="3"/>
      <c r="F159" s="43"/>
      <c r="G159" s="3" t="s">
        <v>75</v>
      </c>
      <c r="H159" s="3" t="s">
        <v>103</v>
      </c>
      <c r="I159" s="3">
        <v>2902.08</v>
      </c>
      <c r="J159" s="8">
        <v>41729</v>
      </c>
      <c r="K159" s="17" t="s">
        <v>449</v>
      </c>
      <c r="L159" s="42" t="s">
        <v>68</v>
      </c>
      <c r="M159" s="4">
        <v>2652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</row>
    <row r="160" spans="1:41" s="33" customFormat="1" ht="12.75">
      <c r="A160" s="3">
        <f t="shared" si="10"/>
        <v>156</v>
      </c>
      <c r="B160" s="17" t="s">
        <v>598</v>
      </c>
      <c r="C160" s="3" t="s">
        <v>631</v>
      </c>
      <c r="D160" s="3" t="s">
        <v>604</v>
      </c>
      <c r="E160" s="3"/>
      <c r="F160" s="43"/>
      <c r="G160" s="3" t="s">
        <v>83</v>
      </c>
      <c r="H160" s="3" t="s">
        <v>104</v>
      </c>
      <c r="I160" s="3">
        <v>20676.45</v>
      </c>
      <c r="J160" s="8">
        <v>41729</v>
      </c>
      <c r="K160" s="17" t="s">
        <v>449</v>
      </c>
      <c r="L160" s="42" t="s">
        <v>68</v>
      </c>
      <c r="M160" s="4">
        <f t="shared" si="11"/>
        <v>18969.22018348624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</row>
    <row r="161" spans="1:41" s="33" customFormat="1" ht="12.75">
      <c r="A161" s="3">
        <f t="shared" si="10"/>
        <v>157</v>
      </c>
      <c r="B161" s="17" t="s">
        <v>598</v>
      </c>
      <c r="C161" s="3" t="s">
        <v>631</v>
      </c>
      <c r="D161" s="3" t="s">
        <v>600</v>
      </c>
      <c r="E161" s="3"/>
      <c r="F161" s="43"/>
      <c r="G161" s="3" t="s">
        <v>74</v>
      </c>
      <c r="H161" s="3" t="s">
        <v>118</v>
      </c>
      <c r="I161" s="3">
        <v>867.64</v>
      </c>
      <c r="J161" s="8">
        <v>41729</v>
      </c>
      <c r="K161" s="17" t="s">
        <v>449</v>
      </c>
      <c r="L161" s="42" t="s">
        <v>68</v>
      </c>
      <c r="M161" s="16">
        <f t="shared" si="11"/>
        <v>795.9999999999999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</row>
    <row r="162" spans="1:41" s="33" customFormat="1" ht="12.75">
      <c r="A162" s="3">
        <f t="shared" si="10"/>
        <v>158</v>
      </c>
      <c r="B162" s="17" t="s">
        <v>598</v>
      </c>
      <c r="C162" s="3" t="s">
        <v>631</v>
      </c>
      <c r="D162" s="3" t="s">
        <v>635</v>
      </c>
      <c r="E162" s="3"/>
      <c r="F162" s="43"/>
      <c r="G162" s="3" t="s">
        <v>85</v>
      </c>
      <c r="H162" s="8" t="s">
        <v>216</v>
      </c>
      <c r="I162" s="3">
        <v>3161</v>
      </c>
      <c r="J162" s="8">
        <v>41759</v>
      </c>
      <c r="K162" s="17" t="s">
        <v>449</v>
      </c>
      <c r="L162" s="42" t="s">
        <v>68</v>
      </c>
      <c r="M162" s="16">
        <f>I162/1.09</f>
        <v>2900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</row>
    <row r="163" spans="1:41" s="33" customFormat="1" ht="12.75">
      <c r="A163" s="3">
        <f t="shared" si="10"/>
        <v>159</v>
      </c>
      <c r="B163" s="17" t="s">
        <v>598</v>
      </c>
      <c r="C163" s="3" t="s">
        <v>631</v>
      </c>
      <c r="D163" s="3" t="s">
        <v>1317</v>
      </c>
      <c r="E163" s="3"/>
      <c r="F163" s="43"/>
      <c r="G163" s="3" t="s">
        <v>82</v>
      </c>
      <c r="H163" s="8" t="s">
        <v>217</v>
      </c>
      <c r="I163" s="3">
        <v>5755.2</v>
      </c>
      <c r="J163" s="8">
        <v>41759</v>
      </c>
      <c r="K163" s="17" t="s">
        <v>449</v>
      </c>
      <c r="L163" s="42" t="s">
        <v>68</v>
      </c>
      <c r="M163" s="16">
        <f>I163/1.09</f>
        <v>5279.999999999999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</row>
    <row r="164" spans="1:13" ht="12.75">
      <c r="A164" s="3">
        <f t="shared" si="10"/>
        <v>160</v>
      </c>
      <c r="B164" s="17" t="s">
        <v>598</v>
      </c>
      <c r="C164" s="3" t="s">
        <v>631</v>
      </c>
      <c r="D164" s="3" t="s">
        <v>747</v>
      </c>
      <c r="E164" s="3"/>
      <c r="F164" s="43"/>
      <c r="G164" s="3" t="s">
        <v>69</v>
      </c>
      <c r="H164" s="8" t="s">
        <v>218</v>
      </c>
      <c r="I164" s="3">
        <v>2645.43</v>
      </c>
      <c r="J164" s="8">
        <v>41759</v>
      </c>
      <c r="K164" s="17" t="s">
        <v>449</v>
      </c>
      <c r="L164" s="42" t="s">
        <v>68</v>
      </c>
      <c r="M164" s="16">
        <f>I164/1.09</f>
        <v>2426.9999999999995</v>
      </c>
    </row>
    <row r="165" spans="1:41" s="33" customFormat="1" ht="12.75">
      <c r="A165" s="3">
        <f t="shared" si="10"/>
        <v>161</v>
      </c>
      <c r="B165" s="17" t="s">
        <v>598</v>
      </c>
      <c r="C165" s="3" t="s">
        <v>631</v>
      </c>
      <c r="D165" s="3" t="s">
        <v>76</v>
      </c>
      <c r="E165" s="3"/>
      <c r="F165" s="43"/>
      <c r="G165" s="3" t="s">
        <v>77</v>
      </c>
      <c r="H165" s="8" t="s">
        <v>219</v>
      </c>
      <c r="I165" s="3">
        <v>220.37</v>
      </c>
      <c r="J165" s="8">
        <v>41759</v>
      </c>
      <c r="K165" s="17" t="s">
        <v>449</v>
      </c>
      <c r="L165" s="42" t="s">
        <v>68</v>
      </c>
      <c r="M165" s="16">
        <f>I165/1.24</f>
        <v>177.71774193548387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</row>
    <row r="166" spans="1:41" s="33" customFormat="1" ht="12.75">
      <c r="A166" s="3">
        <f t="shared" si="10"/>
        <v>162</v>
      </c>
      <c r="B166" s="17" t="s">
        <v>598</v>
      </c>
      <c r="C166" s="3" t="s">
        <v>631</v>
      </c>
      <c r="D166" s="3" t="s">
        <v>752</v>
      </c>
      <c r="E166" s="3"/>
      <c r="F166" s="43"/>
      <c r="G166" s="3" t="s">
        <v>81</v>
      </c>
      <c r="H166" s="8" t="s">
        <v>224</v>
      </c>
      <c r="I166" s="3">
        <v>244.13</v>
      </c>
      <c r="J166" s="8">
        <v>41759</v>
      </c>
      <c r="K166" s="17" t="s">
        <v>449</v>
      </c>
      <c r="L166" s="42" t="s">
        <v>68</v>
      </c>
      <c r="M166" s="16">
        <f>I166/1.24</f>
        <v>196.8790322580645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</row>
    <row r="167" spans="1:41" s="33" customFormat="1" ht="12.75">
      <c r="A167" s="3">
        <f t="shared" si="10"/>
        <v>163</v>
      </c>
      <c r="B167" s="17" t="s">
        <v>598</v>
      </c>
      <c r="C167" s="3" t="s">
        <v>631</v>
      </c>
      <c r="D167" s="3" t="s">
        <v>711</v>
      </c>
      <c r="E167" s="3"/>
      <c r="F167" s="43"/>
      <c r="G167" s="3" t="s">
        <v>84</v>
      </c>
      <c r="H167" s="8" t="s">
        <v>225</v>
      </c>
      <c r="I167" s="3">
        <v>1387.84</v>
      </c>
      <c r="J167" s="8">
        <v>41759</v>
      </c>
      <c r="K167" s="17" t="s">
        <v>449</v>
      </c>
      <c r="L167" s="42" t="s">
        <v>68</v>
      </c>
      <c r="M167" s="16">
        <f aca="true" t="shared" si="12" ref="M167:M173">I167/1.09</f>
        <v>1273.2477064220182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</row>
    <row r="168" spans="1:41" s="33" customFormat="1" ht="12.75">
      <c r="A168" s="3">
        <f t="shared" si="10"/>
        <v>164</v>
      </c>
      <c r="B168" s="17" t="s">
        <v>598</v>
      </c>
      <c r="C168" s="3" t="s">
        <v>631</v>
      </c>
      <c r="D168" s="3" t="s">
        <v>689</v>
      </c>
      <c r="E168" s="3"/>
      <c r="F168" s="43"/>
      <c r="G168" s="3" t="s">
        <v>78</v>
      </c>
      <c r="H168" s="8" t="s">
        <v>226</v>
      </c>
      <c r="I168" s="3">
        <v>703.7</v>
      </c>
      <c r="J168" s="8">
        <v>41759</v>
      </c>
      <c r="K168" s="17" t="s">
        <v>449</v>
      </c>
      <c r="L168" s="42" t="s">
        <v>68</v>
      </c>
      <c r="M168" s="16">
        <f t="shared" si="12"/>
        <v>645.5963302752293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</row>
    <row r="169" spans="1:41" s="33" customFormat="1" ht="12.75">
      <c r="A169" s="3">
        <f t="shared" si="10"/>
        <v>165</v>
      </c>
      <c r="B169" s="17" t="s">
        <v>598</v>
      </c>
      <c r="C169" s="3" t="s">
        <v>631</v>
      </c>
      <c r="D169" s="3" t="s">
        <v>617</v>
      </c>
      <c r="E169" s="3"/>
      <c r="F169" s="43"/>
      <c r="G169" s="3" t="s">
        <v>72</v>
      </c>
      <c r="H169" s="8" t="s">
        <v>230</v>
      </c>
      <c r="I169" s="3">
        <v>223.01</v>
      </c>
      <c r="J169" s="8">
        <v>41759</v>
      </c>
      <c r="K169" s="17" t="s">
        <v>449</v>
      </c>
      <c r="L169" s="42" t="s">
        <v>68</v>
      </c>
      <c r="M169" s="16">
        <f t="shared" si="12"/>
        <v>204.59633027522932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</row>
    <row r="170" spans="1:41" s="33" customFormat="1" ht="12.75">
      <c r="A170" s="3">
        <f t="shared" si="10"/>
        <v>166</v>
      </c>
      <c r="B170" s="17" t="s">
        <v>598</v>
      </c>
      <c r="C170" s="3" t="s">
        <v>631</v>
      </c>
      <c r="D170" s="3" t="s">
        <v>676</v>
      </c>
      <c r="E170" s="3"/>
      <c r="F170" s="43"/>
      <c r="G170" s="3" t="s">
        <v>87</v>
      </c>
      <c r="H170" s="8" t="s">
        <v>233</v>
      </c>
      <c r="I170" s="3">
        <v>420.47</v>
      </c>
      <c r="J170" s="8">
        <v>41759</v>
      </c>
      <c r="K170" s="17" t="s">
        <v>449</v>
      </c>
      <c r="L170" s="42" t="s">
        <v>68</v>
      </c>
      <c r="M170" s="16">
        <f t="shared" si="12"/>
        <v>385.7522935779817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</row>
    <row r="171" spans="1:41" s="33" customFormat="1" ht="12.75">
      <c r="A171" s="3">
        <f t="shared" si="10"/>
        <v>167</v>
      </c>
      <c r="B171" s="17" t="s">
        <v>598</v>
      </c>
      <c r="C171" s="3" t="s">
        <v>631</v>
      </c>
      <c r="D171" s="3" t="s">
        <v>600</v>
      </c>
      <c r="E171" s="3"/>
      <c r="F171" s="43"/>
      <c r="G171" s="3" t="s">
        <v>74</v>
      </c>
      <c r="H171" s="8" t="s">
        <v>234</v>
      </c>
      <c r="I171" s="3">
        <v>3885.67</v>
      </c>
      <c r="J171" s="8">
        <v>41759</v>
      </c>
      <c r="K171" s="17" t="s">
        <v>449</v>
      </c>
      <c r="L171" s="42" t="s">
        <v>68</v>
      </c>
      <c r="M171" s="16">
        <v>3463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</row>
    <row r="172" spans="1:41" s="33" customFormat="1" ht="12.75">
      <c r="A172" s="3">
        <f t="shared" si="10"/>
        <v>168</v>
      </c>
      <c r="B172" s="17" t="s">
        <v>598</v>
      </c>
      <c r="C172" s="3" t="s">
        <v>631</v>
      </c>
      <c r="D172" s="3" t="s">
        <v>755</v>
      </c>
      <c r="E172" s="3"/>
      <c r="F172" s="43"/>
      <c r="G172" s="3" t="s">
        <v>71</v>
      </c>
      <c r="H172" s="8" t="s">
        <v>235</v>
      </c>
      <c r="I172" s="3">
        <v>29053.19</v>
      </c>
      <c r="J172" s="8">
        <v>41759</v>
      </c>
      <c r="K172" s="17" t="s">
        <v>449</v>
      </c>
      <c r="L172" s="42" t="s">
        <v>68</v>
      </c>
      <c r="M172" s="16">
        <f t="shared" si="12"/>
        <v>26654.302752293574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</row>
    <row r="173" spans="1:41" s="33" customFormat="1" ht="12.75">
      <c r="A173" s="3">
        <f t="shared" si="10"/>
        <v>169</v>
      </c>
      <c r="B173" s="17" t="s">
        <v>598</v>
      </c>
      <c r="C173" s="3" t="s">
        <v>631</v>
      </c>
      <c r="D173" s="3" t="s">
        <v>604</v>
      </c>
      <c r="E173" s="3"/>
      <c r="F173" s="43"/>
      <c r="G173" s="3" t="s">
        <v>83</v>
      </c>
      <c r="H173" s="8" t="s">
        <v>236</v>
      </c>
      <c r="I173" s="3">
        <v>16113.36</v>
      </c>
      <c r="J173" s="8">
        <v>41759</v>
      </c>
      <c r="K173" s="17" t="s">
        <v>449</v>
      </c>
      <c r="L173" s="42" t="s">
        <v>68</v>
      </c>
      <c r="M173" s="16">
        <f t="shared" si="12"/>
        <v>14782.899082568807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</row>
    <row r="174" spans="1:13" ht="12.75">
      <c r="A174" s="3">
        <f t="shared" si="10"/>
        <v>170</v>
      </c>
      <c r="B174" s="17" t="s">
        <v>598</v>
      </c>
      <c r="C174" s="3" t="s">
        <v>631</v>
      </c>
      <c r="D174" s="3" t="s">
        <v>720</v>
      </c>
      <c r="E174" s="3"/>
      <c r="F174" s="43"/>
      <c r="G174" s="3" t="s">
        <v>75</v>
      </c>
      <c r="H174" s="8" t="s">
        <v>237</v>
      </c>
      <c r="I174" s="3">
        <v>1170.85</v>
      </c>
      <c r="J174" s="8">
        <v>41759</v>
      </c>
      <c r="K174" s="17" t="s">
        <v>449</v>
      </c>
      <c r="L174" s="42" t="s">
        <v>68</v>
      </c>
      <c r="M174" s="16">
        <v>1042.8</v>
      </c>
    </row>
    <row r="175" spans="1:41" s="33" customFormat="1" ht="12.75">
      <c r="A175" s="3">
        <f t="shared" si="10"/>
        <v>171</v>
      </c>
      <c r="B175" s="17" t="s">
        <v>598</v>
      </c>
      <c r="C175" s="3" t="s">
        <v>631</v>
      </c>
      <c r="D175" s="3" t="s">
        <v>681</v>
      </c>
      <c r="E175" s="3"/>
      <c r="F175" s="43"/>
      <c r="G175" s="8" t="s">
        <v>682</v>
      </c>
      <c r="H175" s="8" t="s">
        <v>239</v>
      </c>
      <c r="I175" s="3">
        <v>9810</v>
      </c>
      <c r="J175" s="8">
        <v>41759</v>
      </c>
      <c r="K175" s="17" t="s">
        <v>449</v>
      </c>
      <c r="L175" s="42" t="s">
        <v>633</v>
      </c>
      <c r="M175" s="16">
        <f>I175/1.09</f>
        <v>9000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</row>
    <row r="176" spans="1:41" s="33" customFormat="1" ht="26.25">
      <c r="A176" s="3">
        <f t="shared" si="10"/>
        <v>172</v>
      </c>
      <c r="B176" s="17" t="s">
        <v>598</v>
      </c>
      <c r="C176" s="3" t="s">
        <v>631</v>
      </c>
      <c r="D176" s="3" t="s">
        <v>716</v>
      </c>
      <c r="E176" s="3"/>
      <c r="F176" s="43" t="s">
        <v>317</v>
      </c>
      <c r="G176" s="8" t="s">
        <v>717</v>
      </c>
      <c r="H176" s="3"/>
      <c r="I176" s="3"/>
      <c r="J176" s="8"/>
      <c r="K176" s="17"/>
      <c r="L176" s="42"/>
      <c r="M176" s="16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</row>
    <row r="177" spans="1:41" s="33" customFormat="1" ht="12.75">
      <c r="A177" s="3">
        <f t="shared" si="10"/>
        <v>173</v>
      </c>
      <c r="B177" s="17" t="s">
        <v>598</v>
      </c>
      <c r="C177" s="3" t="s">
        <v>631</v>
      </c>
      <c r="D177" s="3" t="s">
        <v>711</v>
      </c>
      <c r="E177" s="3"/>
      <c r="F177" s="43"/>
      <c r="G177" s="8" t="s">
        <v>718</v>
      </c>
      <c r="H177" s="8" t="s">
        <v>246</v>
      </c>
      <c r="I177" s="3">
        <v>757.55</v>
      </c>
      <c r="J177" s="8">
        <v>41759</v>
      </c>
      <c r="K177" s="17" t="s">
        <v>449</v>
      </c>
      <c r="L177" s="42" t="s">
        <v>633</v>
      </c>
      <c r="M177" s="16">
        <f>I177/1.09</f>
        <v>694.9999999999999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</row>
    <row r="178" spans="1:41" s="33" customFormat="1" ht="12.75">
      <c r="A178" s="3">
        <f t="shared" si="10"/>
        <v>174</v>
      </c>
      <c r="B178" s="17" t="s">
        <v>598</v>
      </c>
      <c r="C178" s="3" t="s">
        <v>631</v>
      </c>
      <c r="D178" s="3" t="s">
        <v>617</v>
      </c>
      <c r="E178" s="3"/>
      <c r="F178" s="43"/>
      <c r="G178" s="8" t="s">
        <v>1141</v>
      </c>
      <c r="H178" s="8" t="s">
        <v>247</v>
      </c>
      <c r="I178" s="3">
        <v>492.68</v>
      </c>
      <c r="J178" s="8">
        <v>41759</v>
      </c>
      <c r="K178" s="17" t="s">
        <v>449</v>
      </c>
      <c r="L178" s="42" t="s">
        <v>633</v>
      </c>
      <c r="M178" s="16">
        <f aca="true" t="shared" si="13" ref="M178:M188">I178/1.09</f>
        <v>452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</row>
    <row r="179" spans="1:41" s="33" customFormat="1" ht="12.75">
      <c r="A179" s="3">
        <f t="shared" si="10"/>
        <v>175</v>
      </c>
      <c r="B179" s="17" t="s">
        <v>598</v>
      </c>
      <c r="C179" s="3" t="s">
        <v>631</v>
      </c>
      <c r="D179" s="3" t="s">
        <v>600</v>
      </c>
      <c r="E179" s="3"/>
      <c r="F179" s="43"/>
      <c r="G179" s="8" t="s">
        <v>634</v>
      </c>
      <c r="H179" s="8" t="s">
        <v>248</v>
      </c>
      <c r="I179" s="3">
        <v>12973.18</v>
      </c>
      <c r="J179" s="8">
        <v>41759</v>
      </c>
      <c r="K179" s="17" t="s">
        <v>449</v>
      </c>
      <c r="L179" s="42" t="s">
        <v>633</v>
      </c>
      <c r="M179" s="16">
        <f t="shared" si="13"/>
        <v>11902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</row>
    <row r="180" spans="1:41" s="33" customFormat="1" ht="12.75">
      <c r="A180" s="3">
        <f t="shared" si="10"/>
        <v>176</v>
      </c>
      <c r="B180" s="17" t="s">
        <v>598</v>
      </c>
      <c r="C180" s="3" t="s">
        <v>631</v>
      </c>
      <c r="D180" s="3" t="s">
        <v>671</v>
      </c>
      <c r="E180" s="3"/>
      <c r="F180" s="43"/>
      <c r="G180" s="8" t="s">
        <v>679</v>
      </c>
      <c r="H180" s="8" t="s">
        <v>249</v>
      </c>
      <c r="I180" s="3">
        <v>204.26</v>
      </c>
      <c r="J180" s="8">
        <v>41759</v>
      </c>
      <c r="K180" s="17" t="s">
        <v>449</v>
      </c>
      <c r="L180" s="42" t="s">
        <v>633</v>
      </c>
      <c r="M180" s="16">
        <f>I180/1.24</f>
        <v>164.7258064516129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</row>
    <row r="181" spans="1:13" ht="12.75">
      <c r="A181" s="3">
        <f t="shared" si="10"/>
        <v>177</v>
      </c>
      <c r="B181" s="17" t="s">
        <v>598</v>
      </c>
      <c r="C181" s="3" t="s">
        <v>631</v>
      </c>
      <c r="D181" s="3" t="s">
        <v>689</v>
      </c>
      <c r="E181" s="3"/>
      <c r="F181" s="43"/>
      <c r="G181" s="8" t="s">
        <v>690</v>
      </c>
      <c r="H181" s="8" t="s">
        <v>251</v>
      </c>
      <c r="I181" s="3">
        <v>8977.24</v>
      </c>
      <c r="J181" s="8">
        <v>41759</v>
      </c>
      <c r="K181" s="17" t="s">
        <v>449</v>
      </c>
      <c r="L181" s="42" t="s">
        <v>633</v>
      </c>
      <c r="M181" s="16">
        <f t="shared" si="13"/>
        <v>8236</v>
      </c>
    </row>
    <row r="182" spans="1:41" s="33" customFormat="1" ht="12.75">
      <c r="A182" s="3">
        <f t="shared" si="10"/>
        <v>178</v>
      </c>
      <c r="B182" s="17" t="s">
        <v>598</v>
      </c>
      <c r="C182" s="3" t="s">
        <v>631</v>
      </c>
      <c r="D182" s="3" t="s">
        <v>635</v>
      </c>
      <c r="E182" s="3"/>
      <c r="F182" s="43"/>
      <c r="G182" s="8" t="s">
        <v>25</v>
      </c>
      <c r="H182" s="8" t="s">
        <v>252</v>
      </c>
      <c r="I182" s="3">
        <v>8941.49</v>
      </c>
      <c r="J182" s="8">
        <v>41759</v>
      </c>
      <c r="K182" s="17" t="s">
        <v>449</v>
      </c>
      <c r="L182" s="42" t="s">
        <v>633</v>
      </c>
      <c r="M182" s="16">
        <f t="shared" si="13"/>
        <v>8203.201834862384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</row>
    <row r="183" spans="1:41" s="33" customFormat="1" ht="12.75">
      <c r="A183" s="3">
        <f t="shared" si="10"/>
        <v>179</v>
      </c>
      <c r="B183" s="17" t="s">
        <v>598</v>
      </c>
      <c r="C183" s="3" t="s">
        <v>631</v>
      </c>
      <c r="D183" s="3" t="s">
        <v>755</v>
      </c>
      <c r="E183" s="3"/>
      <c r="F183" s="43"/>
      <c r="G183" s="8" t="s">
        <v>765</v>
      </c>
      <c r="H183" s="8" t="s">
        <v>259</v>
      </c>
      <c r="I183" s="3">
        <v>17520.66</v>
      </c>
      <c r="J183" s="8">
        <v>41759</v>
      </c>
      <c r="K183" s="17" t="s">
        <v>449</v>
      </c>
      <c r="L183" s="42" t="s">
        <v>633</v>
      </c>
      <c r="M183" s="16">
        <f t="shared" si="13"/>
        <v>16073.999999999998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</row>
    <row r="184" spans="1:41" s="33" customFormat="1" ht="12.75">
      <c r="A184" s="3">
        <f t="shared" si="10"/>
        <v>180</v>
      </c>
      <c r="B184" s="17" t="s">
        <v>598</v>
      </c>
      <c r="C184" s="3" t="s">
        <v>631</v>
      </c>
      <c r="D184" s="3" t="s">
        <v>747</v>
      </c>
      <c r="E184" s="3"/>
      <c r="F184" s="43"/>
      <c r="G184" s="8" t="s">
        <v>751</v>
      </c>
      <c r="H184" s="8" t="s">
        <v>260</v>
      </c>
      <c r="I184" s="3">
        <v>63118.96</v>
      </c>
      <c r="J184" s="8">
        <v>41759</v>
      </c>
      <c r="K184" s="17" t="s">
        <v>449</v>
      </c>
      <c r="L184" s="42" t="s">
        <v>633</v>
      </c>
      <c r="M184" s="16">
        <f t="shared" si="13"/>
        <v>57907.30275229357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</row>
    <row r="185" spans="1:41" s="33" customFormat="1" ht="12.75">
      <c r="A185" s="3">
        <f t="shared" si="10"/>
        <v>181</v>
      </c>
      <c r="B185" s="17" t="s">
        <v>598</v>
      </c>
      <c r="C185" s="3" t="s">
        <v>631</v>
      </c>
      <c r="D185" s="3" t="s">
        <v>604</v>
      </c>
      <c r="E185" s="3"/>
      <c r="F185" s="43"/>
      <c r="G185" s="8" t="s">
        <v>687</v>
      </c>
      <c r="H185" s="8" t="s">
        <v>261</v>
      </c>
      <c r="I185" s="3">
        <v>32633.95</v>
      </c>
      <c r="J185" s="8">
        <v>41759</v>
      </c>
      <c r="K185" s="17" t="s">
        <v>449</v>
      </c>
      <c r="L185" s="42" t="s">
        <v>633</v>
      </c>
      <c r="M185" s="16">
        <f t="shared" si="13"/>
        <v>29939.40366972477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</row>
    <row r="186" spans="1:41" s="33" customFormat="1" ht="12.75">
      <c r="A186" s="3">
        <f t="shared" si="10"/>
        <v>182</v>
      </c>
      <c r="B186" s="17" t="s">
        <v>598</v>
      </c>
      <c r="C186" s="3" t="s">
        <v>631</v>
      </c>
      <c r="D186" s="9" t="s">
        <v>744</v>
      </c>
      <c r="E186" s="3"/>
      <c r="F186" s="43"/>
      <c r="G186" s="3" t="s">
        <v>79</v>
      </c>
      <c r="H186" s="8" t="s">
        <v>286</v>
      </c>
      <c r="I186" s="3">
        <v>5205.82</v>
      </c>
      <c r="J186" s="8">
        <v>41759</v>
      </c>
      <c r="K186" s="17" t="s">
        <v>449</v>
      </c>
      <c r="L186" s="42" t="s">
        <v>68</v>
      </c>
      <c r="M186" s="16">
        <f t="shared" si="13"/>
        <v>4775.981651376146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</row>
    <row r="187" spans="1:41" s="33" customFormat="1" ht="12.75">
      <c r="A187" s="3">
        <f t="shared" si="10"/>
        <v>183</v>
      </c>
      <c r="B187" s="17" t="s">
        <v>598</v>
      </c>
      <c r="C187" s="3" t="s">
        <v>631</v>
      </c>
      <c r="D187" s="3" t="s">
        <v>707</v>
      </c>
      <c r="E187" s="3"/>
      <c r="F187" s="43"/>
      <c r="G187" s="3" t="s">
        <v>86</v>
      </c>
      <c r="H187" s="8" t="s">
        <v>287</v>
      </c>
      <c r="I187" s="3">
        <v>1046.4</v>
      </c>
      <c r="J187" s="8">
        <v>41759</v>
      </c>
      <c r="K187" s="17" t="s">
        <v>449</v>
      </c>
      <c r="L187" s="42" t="s">
        <v>68</v>
      </c>
      <c r="M187" s="16">
        <f t="shared" si="13"/>
        <v>960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</row>
    <row r="188" spans="1:41" s="33" customFormat="1" ht="12.75">
      <c r="A188" s="3">
        <f t="shared" si="10"/>
        <v>184</v>
      </c>
      <c r="B188" s="17" t="s">
        <v>598</v>
      </c>
      <c r="C188" s="3" t="s">
        <v>631</v>
      </c>
      <c r="D188" s="3" t="s">
        <v>713</v>
      </c>
      <c r="E188" s="3"/>
      <c r="F188" s="43"/>
      <c r="G188" s="3" t="s">
        <v>70</v>
      </c>
      <c r="H188" s="8" t="s">
        <v>288</v>
      </c>
      <c r="I188" s="3">
        <v>20811.7</v>
      </c>
      <c r="J188" s="8">
        <v>41759</v>
      </c>
      <c r="K188" s="17" t="s">
        <v>449</v>
      </c>
      <c r="L188" s="42" t="s">
        <v>68</v>
      </c>
      <c r="M188" s="4">
        <f t="shared" si="13"/>
        <v>19093.302752293577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</row>
    <row r="189" spans="1:41" s="33" customFormat="1" ht="12.75">
      <c r="A189" s="3">
        <f t="shared" si="10"/>
        <v>185</v>
      </c>
      <c r="B189" s="17" t="s">
        <v>598</v>
      </c>
      <c r="C189" s="3" t="s">
        <v>631</v>
      </c>
      <c r="D189" s="3" t="s">
        <v>684</v>
      </c>
      <c r="E189" s="3"/>
      <c r="F189" s="43"/>
      <c r="G189" s="8" t="s">
        <v>685</v>
      </c>
      <c r="H189" s="3" t="s">
        <v>289</v>
      </c>
      <c r="I189" s="3">
        <v>6827.76</v>
      </c>
      <c r="J189" s="8">
        <v>41759</v>
      </c>
      <c r="K189" s="17" t="s">
        <v>449</v>
      </c>
      <c r="L189" s="42" t="s">
        <v>633</v>
      </c>
      <c r="M189" s="3">
        <f>I189/1.09</f>
        <v>6264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</row>
    <row r="190" spans="1:41" s="33" customFormat="1" ht="12.75">
      <c r="A190" s="3">
        <f t="shared" si="10"/>
        <v>186</v>
      </c>
      <c r="B190" s="17" t="s">
        <v>598</v>
      </c>
      <c r="C190" s="3" t="s">
        <v>631</v>
      </c>
      <c r="D190" s="3" t="s">
        <v>744</v>
      </c>
      <c r="E190" s="3"/>
      <c r="F190" s="43"/>
      <c r="G190" s="8" t="s">
        <v>636</v>
      </c>
      <c r="H190" s="3" t="s">
        <v>290</v>
      </c>
      <c r="I190" s="3">
        <v>6031.35</v>
      </c>
      <c r="J190" s="8">
        <v>41759</v>
      </c>
      <c r="K190" s="17" t="s">
        <v>449</v>
      </c>
      <c r="L190" s="42" t="s">
        <v>633</v>
      </c>
      <c r="M190" s="4">
        <f>I190/1.09</f>
        <v>5533.3486238532105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</row>
    <row r="191" spans="1:41" s="33" customFormat="1" ht="12.75">
      <c r="A191" s="3">
        <f t="shared" si="10"/>
        <v>187</v>
      </c>
      <c r="B191" s="17" t="s">
        <v>598</v>
      </c>
      <c r="C191" s="3" t="s">
        <v>631</v>
      </c>
      <c r="D191" s="3" t="s">
        <v>713</v>
      </c>
      <c r="E191" s="3"/>
      <c r="F191" s="43"/>
      <c r="G191" s="8" t="s">
        <v>719</v>
      </c>
      <c r="H191" s="3" t="s">
        <v>291</v>
      </c>
      <c r="I191" s="3">
        <v>9527.69</v>
      </c>
      <c r="J191" s="8">
        <v>41759</v>
      </c>
      <c r="K191" s="17" t="s">
        <v>449</v>
      </c>
      <c r="L191" s="42" t="s">
        <v>633</v>
      </c>
      <c r="M191" s="4">
        <f>I191/1.09</f>
        <v>8741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</row>
    <row r="192" spans="1:41" s="33" customFormat="1" ht="12.75">
      <c r="A192" s="3">
        <f t="shared" si="10"/>
        <v>188</v>
      </c>
      <c r="B192" s="17" t="s">
        <v>598</v>
      </c>
      <c r="C192" s="3" t="s">
        <v>631</v>
      </c>
      <c r="D192" s="3" t="s">
        <v>604</v>
      </c>
      <c r="E192" s="3"/>
      <c r="F192" s="43"/>
      <c r="G192" s="3" t="s">
        <v>83</v>
      </c>
      <c r="H192" s="3" t="s">
        <v>332</v>
      </c>
      <c r="I192" s="3">
        <v>22837.68</v>
      </c>
      <c r="J192" s="8">
        <v>41759</v>
      </c>
      <c r="K192" s="17" t="s">
        <v>449</v>
      </c>
      <c r="L192" s="42" t="s">
        <v>68</v>
      </c>
      <c r="M192" s="16">
        <f>I192/1.09</f>
        <v>20952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</row>
    <row r="193" spans="1:41" s="33" customFormat="1" ht="12.75">
      <c r="A193" s="3">
        <f t="shared" si="10"/>
        <v>189</v>
      </c>
      <c r="B193" s="17" t="s">
        <v>598</v>
      </c>
      <c r="C193" s="3" t="s">
        <v>631</v>
      </c>
      <c r="D193" s="3" t="s">
        <v>709</v>
      </c>
      <c r="E193" s="3"/>
      <c r="F193" s="43"/>
      <c r="G193" s="3" t="s">
        <v>73</v>
      </c>
      <c r="H193" s="3" t="s">
        <v>333</v>
      </c>
      <c r="I193" s="3">
        <v>6929.13</v>
      </c>
      <c r="J193" s="8">
        <v>41759</v>
      </c>
      <c r="K193" s="17" t="s">
        <v>449</v>
      </c>
      <c r="L193" s="42" t="s">
        <v>68</v>
      </c>
      <c r="M193" s="16">
        <f>I193/1.09</f>
        <v>6357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</row>
    <row r="194" spans="1:41" s="33" customFormat="1" ht="26.25">
      <c r="A194" s="3">
        <f t="shared" si="10"/>
        <v>190</v>
      </c>
      <c r="B194" s="17" t="s">
        <v>598</v>
      </c>
      <c r="C194" s="3" t="s">
        <v>631</v>
      </c>
      <c r="D194" s="3" t="s">
        <v>635</v>
      </c>
      <c r="E194" s="3"/>
      <c r="F194" s="43" t="s">
        <v>363</v>
      </c>
      <c r="G194" s="8" t="s">
        <v>636</v>
      </c>
      <c r="H194" s="3"/>
      <c r="I194" s="3"/>
      <c r="J194" s="8"/>
      <c r="K194" s="17" t="s">
        <v>449</v>
      </c>
      <c r="L194" s="42" t="s">
        <v>633</v>
      </c>
      <c r="M194" s="16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</row>
    <row r="195" spans="1:41" s="33" customFormat="1" ht="12.75">
      <c r="A195" s="3">
        <f t="shared" si="10"/>
        <v>191</v>
      </c>
      <c r="B195" s="17" t="s">
        <v>598</v>
      </c>
      <c r="C195" s="3" t="s">
        <v>631</v>
      </c>
      <c r="D195" s="3" t="s">
        <v>713</v>
      </c>
      <c r="E195" s="3"/>
      <c r="F195" s="43"/>
      <c r="G195" s="8" t="s">
        <v>719</v>
      </c>
      <c r="H195" s="8" t="s">
        <v>364</v>
      </c>
      <c r="I195" s="3">
        <v>446.9</v>
      </c>
      <c r="J195" s="8">
        <v>41759</v>
      </c>
      <c r="K195" s="17" t="s">
        <v>449</v>
      </c>
      <c r="L195" s="42" t="s">
        <v>633</v>
      </c>
      <c r="M195" s="16">
        <f aca="true" t="shared" si="14" ref="M195:M207">I195/1.09</f>
        <v>409.99999999999994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</row>
    <row r="196" spans="1:41" s="33" customFormat="1" ht="12.75">
      <c r="A196" s="3">
        <f t="shared" si="10"/>
        <v>192</v>
      </c>
      <c r="B196" s="17" t="s">
        <v>598</v>
      </c>
      <c r="C196" s="3" t="s">
        <v>631</v>
      </c>
      <c r="D196" s="3" t="s">
        <v>720</v>
      </c>
      <c r="E196" s="3"/>
      <c r="F196" s="43"/>
      <c r="G196" s="8" t="s">
        <v>763</v>
      </c>
      <c r="H196" s="8" t="s">
        <v>365</v>
      </c>
      <c r="I196" s="3">
        <v>7236.62</v>
      </c>
      <c r="J196" s="8">
        <v>41759</v>
      </c>
      <c r="K196" s="17" t="s">
        <v>449</v>
      </c>
      <c r="L196" s="42" t="s">
        <v>633</v>
      </c>
      <c r="M196" s="16">
        <f t="shared" si="14"/>
        <v>6639.100917431192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</row>
    <row r="197" spans="1:13" ht="12.75">
      <c r="A197" s="3">
        <f t="shared" si="10"/>
        <v>193</v>
      </c>
      <c r="B197" s="17" t="s">
        <v>598</v>
      </c>
      <c r="C197" s="3" t="s">
        <v>631</v>
      </c>
      <c r="D197" s="3" t="s">
        <v>744</v>
      </c>
      <c r="E197" s="3"/>
      <c r="F197" s="43"/>
      <c r="G197" s="8" t="s">
        <v>636</v>
      </c>
      <c r="H197" s="8" t="s">
        <v>381</v>
      </c>
      <c r="I197" s="3">
        <v>985.36</v>
      </c>
      <c r="J197" s="8">
        <v>41759</v>
      </c>
      <c r="K197" s="17" t="s">
        <v>449</v>
      </c>
      <c r="L197" s="42" t="s">
        <v>633</v>
      </c>
      <c r="M197" s="16">
        <f t="shared" si="14"/>
        <v>904</v>
      </c>
    </row>
    <row r="198" spans="1:41" s="33" customFormat="1" ht="12.75">
      <c r="A198" s="3">
        <f t="shared" si="10"/>
        <v>194</v>
      </c>
      <c r="B198" s="17" t="s">
        <v>598</v>
      </c>
      <c r="C198" s="3" t="s">
        <v>631</v>
      </c>
      <c r="D198" s="3" t="s">
        <v>720</v>
      </c>
      <c r="E198" s="3"/>
      <c r="F198" s="43"/>
      <c r="G198" s="8" t="s">
        <v>763</v>
      </c>
      <c r="H198" s="8" t="s">
        <v>393</v>
      </c>
      <c r="I198" s="3">
        <v>208.19</v>
      </c>
      <c r="J198" s="8">
        <v>41759</v>
      </c>
      <c r="K198" s="17" t="s">
        <v>449</v>
      </c>
      <c r="L198" s="42" t="s">
        <v>633</v>
      </c>
      <c r="M198" s="16">
        <f t="shared" si="14"/>
        <v>190.99999999999997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</row>
    <row r="199" spans="1:13" ht="12.75">
      <c r="A199" s="3">
        <f aca="true" t="shared" si="15" ref="A199:A262">A198+1</f>
        <v>195</v>
      </c>
      <c r="B199" s="17" t="s">
        <v>598</v>
      </c>
      <c r="C199" s="3" t="s">
        <v>631</v>
      </c>
      <c r="D199" s="3" t="s">
        <v>604</v>
      </c>
      <c r="E199" s="3"/>
      <c r="F199" s="43"/>
      <c r="G199" s="3" t="s">
        <v>83</v>
      </c>
      <c r="H199" s="8" t="s">
        <v>397</v>
      </c>
      <c r="I199" s="3">
        <v>981</v>
      </c>
      <c r="J199" s="8">
        <v>41759</v>
      </c>
      <c r="K199" s="17" t="s">
        <v>449</v>
      </c>
      <c r="L199" s="42" t="s">
        <v>68</v>
      </c>
      <c r="M199" s="16">
        <f t="shared" si="14"/>
        <v>899.9999999999999</v>
      </c>
    </row>
    <row r="200" spans="1:41" s="33" customFormat="1" ht="39">
      <c r="A200" s="3">
        <f t="shared" si="15"/>
        <v>196</v>
      </c>
      <c r="B200" s="17" t="s">
        <v>598</v>
      </c>
      <c r="C200" s="3" t="s">
        <v>631</v>
      </c>
      <c r="D200" s="3" t="s">
        <v>755</v>
      </c>
      <c r="E200" s="3"/>
      <c r="F200" s="43" t="s">
        <v>301</v>
      </c>
      <c r="G200" s="3" t="s">
        <v>71</v>
      </c>
      <c r="H200" s="3" t="s">
        <v>102</v>
      </c>
      <c r="I200" s="3">
        <v>285.85</v>
      </c>
      <c r="J200" s="8">
        <v>41759</v>
      </c>
      <c r="K200" s="17" t="s">
        <v>449</v>
      </c>
      <c r="L200" s="42" t="s">
        <v>68</v>
      </c>
      <c r="M200" s="16">
        <f t="shared" si="14"/>
        <v>262.2477064220183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</row>
    <row r="201" spans="1:41" s="33" customFormat="1" ht="39">
      <c r="A201" s="3">
        <f t="shared" si="15"/>
        <v>197</v>
      </c>
      <c r="B201" s="17" t="s">
        <v>598</v>
      </c>
      <c r="C201" s="3" t="s">
        <v>631</v>
      </c>
      <c r="D201" s="3" t="s">
        <v>755</v>
      </c>
      <c r="E201" s="3"/>
      <c r="F201" s="43" t="s">
        <v>302</v>
      </c>
      <c r="G201" s="3" t="s">
        <v>71</v>
      </c>
      <c r="H201" s="8" t="s">
        <v>235</v>
      </c>
      <c r="I201" s="3">
        <v>571.71</v>
      </c>
      <c r="J201" s="8">
        <v>41759</v>
      </c>
      <c r="K201" s="17" t="s">
        <v>449</v>
      </c>
      <c r="L201" s="42" t="s">
        <v>68</v>
      </c>
      <c r="M201" s="16">
        <f t="shared" si="14"/>
        <v>524.5045871559633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</row>
    <row r="202" spans="1:41" s="33" customFormat="1" ht="12.75">
      <c r="A202" s="3">
        <f t="shared" si="15"/>
        <v>198</v>
      </c>
      <c r="B202" s="17" t="s">
        <v>598</v>
      </c>
      <c r="C202" s="3" t="s">
        <v>631</v>
      </c>
      <c r="D202" s="9" t="s">
        <v>681</v>
      </c>
      <c r="E202" s="3"/>
      <c r="F202" s="43"/>
      <c r="G202" s="8" t="s">
        <v>682</v>
      </c>
      <c r="H202" s="8" t="s">
        <v>409</v>
      </c>
      <c r="I202" s="3">
        <v>18312</v>
      </c>
      <c r="J202" s="8">
        <v>41759</v>
      </c>
      <c r="K202" s="17" t="s">
        <v>449</v>
      </c>
      <c r="L202" s="42" t="s">
        <v>633</v>
      </c>
      <c r="M202" s="16">
        <f t="shared" si="14"/>
        <v>16800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</row>
    <row r="203" spans="1:41" s="33" customFormat="1" ht="12.75">
      <c r="A203" s="3">
        <f t="shared" si="15"/>
        <v>199</v>
      </c>
      <c r="B203" s="17" t="s">
        <v>598</v>
      </c>
      <c r="C203" s="3" t="s">
        <v>631</v>
      </c>
      <c r="D203" s="3" t="s">
        <v>600</v>
      </c>
      <c r="E203" s="3"/>
      <c r="F203" s="43"/>
      <c r="G203" s="8" t="s">
        <v>634</v>
      </c>
      <c r="H203" s="3" t="s">
        <v>355</v>
      </c>
      <c r="I203" s="3">
        <v>52936.72</v>
      </c>
      <c r="J203" s="8">
        <v>41790</v>
      </c>
      <c r="K203" s="17" t="s">
        <v>449</v>
      </c>
      <c r="L203" s="42" t="s">
        <v>633</v>
      </c>
      <c r="M203" s="16">
        <f t="shared" si="14"/>
        <v>48565.79816513761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</row>
    <row r="204" spans="1:41" s="33" customFormat="1" ht="12.75">
      <c r="A204" s="3">
        <f t="shared" si="15"/>
        <v>200</v>
      </c>
      <c r="B204" s="17" t="s">
        <v>598</v>
      </c>
      <c r="C204" s="3" t="s">
        <v>631</v>
      </c>
      <c r="D204" s="3" t="s">
        <v>684</v>
      </c>
      <c r="E204" s="3"/>
      <c r="F204" s="43"/>
      <c r="G204" s="8" t="s">
        <v>685</v>
      </c>
      <c r="H204" s="3" t="s">
        <v>205</v>
      </c>
      <c r="I204" s="3">
        <v>13655.52</v>
      </c>
      <c r="J204" s="8">
        <v>41790</v>
      </c>
      <c r="K204" s="17" t="s">
        <v>449</v>
      </c>
      <c r="L204" s="42" t="s">
        <v>633</v>
      </c>
      <c r="M204" s="16">
        <f t="shared" si="14"/>
        <v>12528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</row>
    <row r="205" spans="1:41" s="33" customFormat="1" ht="12.75">
      <c r="A205" s="3">
        <f t="shared" si="15"/>
        <v>201</v>
      </c>
      <c r="B205" s="17" t="s">
        <v>598</v>
      </c>
      <c r="C205" s="3" t="s">
        <v>631</v>
      </c>
      <c r="D205" s="3" t="s">
        <v>681</v>
      </c>
      <c r="E205" s="3"/>
      <c r="F205" s="43"/>
      <c r="G205" s="8" t="s">
        <v>682</v>
      </c>
      <c r="H205" s="3" t="s">
        <v>206</v>
      </c>
      <c r="I205" s="3">
        <v>19620</v>
      </c>
      <c r="J205" s="8">
        <v>41790</v>
      </c>
      <c r="K205" s="17" t="s">
        <v>449</v>
      </c>
      <c r="L205" s="42" t="s">
        <v>633</v>
      </c>
      <c r="M205" s="16">
        <f t="shared" si="14"/>
        <v>18000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</row>
    <row r="206" spans="1:41" s="33" customFormat="1" ht="12.75">
      <c r="A206" s="3">
        <f t="shared" si="15"/>
        <v>202</v>
      </c>
      <c r="B206" s="17" t="s">
        <v>598</v>
      </c>
      <c r="C206" s="3" t="s">
        <v>631</v>
      </c>
      <c r="D206" s="3" t="s">
        <v>607</v>
      </c>
      <c r="E206" s="3"/>
      <c r="F206" s="43"/>
      <c r="G206" s="8" t="s">
        <v>1138</v>
      </c>
      <c r="H206" s="3" t="s">
        <v>207</v>
      </c>
      <c r="I206" s="3">
        <v>39.24</v>
      </c>
      <c r="J206" s="8">
        <v>41790</v>
      </c>
      <c r="K206" s="17" t="s">
        <v>449</v>
      </c>
      <c r="L206" s="42" t="s">
        <v>633</v>
      </c>
      <c r="M206" s="16">
        <f t="shared" si="14"/>
        <v>36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</row>
    <row r="207" spans="1:41" s="33" customFormat="1" ht="12.75">
      <c r="A207" s="3">
        <f t="shared" si="15"/>
        <v>203</v>
      </c>
      <c r="B207" s="17" t="s">
        <v>598</v>
      </c>
      <c r="C207" s="3" t="s">
        <v>631</v>
      </c>
      <c r="D207" s="3" t="s">
        <v>713</v>
      </c>
      <c r="E207" s="3"/>
      <c r="F207" s="43"/>
      <c r="G207" s="8" t="s">
        <v>719</v>
      </c>
      <c r="H207" s="3" t="s">
        <v>208</v>
      </c>
      <c r="I207" s="3">
        <v>11337.47</v>
      </c>
      <c r="J207" s="8">
        <v>41790</v>
      </c>
      <c r="K207" s="17" t="s">
        <v>449</v>
      </c>
      <c r="L207" s="42" t="s">
        <v>633</v>
      </c>
      <c r="M207" s="16">
        <f t="shared" si="14"/>
        <v>10401.34862385321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</row>
    <row r="208" spans="1:41" s="33" customFormat="1" ht="12.75">
      <c r="A208" s="3">
        <f t="shared" si="15"/>
        <v>204</v>
      </c>
      <c r="B208" s="17" t="s">
        <v>598</v>
      </c>
      <c r="C208" s="3" t="s">
        <v>631</v>
      </c>
      <c r="D208" s="3" t="s">
        <v>747</v>
      </c>
      <c r="E208" s="3"/>
      <c r="F208" s="43"/>
      <c r="G208" s="3" t="s">
        <v>69</v>
      </c>
      <c r="H208" s="3" t="s">
        <v>12</v>
      </c>
      <c r="I208" s="3">
        <v>1950.01</v>
      </c>
      <c r="J208" s="8">
        <v>41790</v>
      </c>
      <c r="K208" s="17" t="s">
        <v>449</v>
      </c>
      <c r="L208" s="42" t="s">
        <v>68</v>
      </c>
      <c r="M208" s="16">
        <f>I208/1.09</f>
        <v>1788.9999999999998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</row>
    <row r="209" spans="1:41" s="33" customFormat="1" ht="12.75">
      <c r="A209" s="3">
        <f t="shared" si="15"/>
        <v>205</v>
      </c>
      <c r="B209" s="17" t="s">
        <v>598</v>
      </c>
      <c r="C209" s="3" t="s">
        <v>631</v>
      </c>
      <c r="D209" s="3" t="s">
        <v>747</v>
      </c>
      <c r="E209" s="3"/>
      <c r="F209" s="43"/>
      <c r="G209" s="8" t="s">
        <v>751</v>
      </c>
      <c r="H209" s="3" t="s">
        <v>13</v>
      </c>
      <c r="I209" s="3">
        <v>64461.4</v>
      </c>
      <c r="J209" s="8">
        <v>41790</v>
      </c>
      <c r="K209" s="17" t="s">
        <v>449</v>
      </c>
      <c r="L209" s="42" t="s">
        <v>633</v>
      </c>
      <c r="M209" s="16">
        <f>I209/1.09</f>
        <v>59138.8990825688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</row>
    <row r="210" spans="1:41" s="33" customFormat="1" ht="12.75">
      <c r="A210" s="3">
        <f t="shared" si="15"/>
        <v>206</v>
      </c>
      <c r="B210" s="17" t="s">
        <v>598</v>
      </c>
      <c r="C210" s="3" t="s">
        <v>631</v>
      </c>
      <c r="D210" s="3" t="s">
        <v>600</v>
      </c>
      <c r="E210" s="3"/>
      <c r="F210" s="43"/>
      <c r="G210" s="3" t="s">
        <v>74</v>
      </c>
      <c r="H210" s="3" t="s">
        <v>14</v>
      </c>
      <c r="I210" s="3">
        <v>11033.12</v>
      </c>
      <c r="J210" s="8">
        <v>41790</v>
      </c>
      <c r="K210" s="17" t="s">
        <v>449</v>
      </c>
      <c r="L210" s="42" t="s">
        <v>68</v>
      </c>
      <c r="M210" s="16">
        <v>10083.6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</row>
    <row r="211" spans="1:41" s="33" customFormat="1" ht="12.75">
      <c r="A211" s="3">
        <f t="shared" si="15"/>
        <v>207</v>
      </c>
      <c r="B211" s="17" t="s">
        <v>598</v>
      </c>
      <c r="C211" s="3" t="s">
        <v>631</v>
      </c>
      <c r="D211" s="3" t="s">
        <v>1317</v>
      </c>
      <c r="E211" s="3"/>
      <c r="F211" s="43"/>
      <c r="G211" s="3" t="s">
        <v>82</v>
      </c>
      <c r="H211" s="3" t="s">
        <v>15</v>
      </c>
      <c r="I211" s="3">
        <v>5755.2</v>
      </c>
      <c r="J211" s="8">
        <v>41790</v>
      </c>
      <c r="K211" s="17" t="s">
        <v>449</v>
      </c>
      <c r="L211" s="42" t="s">
        <v>68</v>
      </c>
      <c r="M211" s="16">
        <f>I211/1.09</f>
        <v>5279.999999999999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</row>
    <row r="212" spans="1:41" s="33" customFormat="1" ht="12.75">
      <c r="A212" s="3">
        <f t="shared" si="15"/>
        <v>208</v>
      </c>
      <c r="B212" s="17" t="s">
        <v>598</v>
      </c>
      <c r="C212" s="3" t="s">
        <v>631</v>
      </c>
      <c r="D212" s="3" t="s">
        <v>711</v>
      </c>
      <c r="E212" s="3"/>
      <c r="F212" s="43"/>
      <c r="G212" s="3" t="s">
        <v>84</v>
      </c>
      <c r="H212" s="3" t="s">
        <v>16</v>
      </c>
      <c r="I212" s="3">
        <v>987.54</v>
      </c>
      <c r="J212" s="8">
        <v>41790</v>
      </c>
      <c r="K212" s="17" t="s">
        <v>449</v>
      </c>
      <c r="L212" s="42" t="s">
        <v>68</v>
      </c>
      <c r="M212" s="16">
        <f>I212/1.09</f>
        <v>905.9999999999999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</row>
    <row r="213" spans="1:13" ht="12.75">
      <c r="A213" s="3">
        <f t="shared" si="15"/>
        <v>209</v>
      </c>
      <c r="B213" s="17" t="s">
        <v>598</v>
      </c>
      <c r="C213" s="3" t="s">
        <v>631</v>
      </c>
      <c r="D213" s="3" t="s">
        <v>617</v>
      </c>
      <c r="E213" s="3"/>
      <c r="F213" s="43"/>
      <c r="G213" s="3" t="s">
        <v>72</v>
      </c>
      <c r="H213" s="3" t="s">
        <v>17</v>
      </c>
      <c r="I213" s="3">
        <v>198.16</v>
      </c>
      <c r="J213" s="8">
        <v>41790</v>
      </c>
      <c r="K213" s="17" t="s">
        <v>449</v>
      </c>
      <c r="L213" s="42" t="s">
        <v>68</v>
      </c>
      <c r="M213" s="16">
        <f>I213/1.09</f>
        <v>181.79816513761466</v>
      </c>
    </row>
    <row r="214" spans="1:41" s="33" customFormat="1" ht="39">
      <c r="A214" s="3">
        <f t="shared" si="15"/>
        <v>210</v>
      </c>
      <c r="B214" s="17" t="s">
        <v>598</v>
      </c>
      <c r="C214" s="3" t="s">
        <v>631</v>
      </c>
      <c r="D214" s="3" t="s">
        <v>676</v>
      </c>
      <c r="E214" s="3"/>
      <c r="F214" s="43" t="s">
        <v>771</v>
      </c>
      <c r="G214" s="8" t="s">
        <v>693</v>
      </c>
      <c r="H214" s="3"/>
      <c r="I214" s="3"/>
      <c r="J214" s="8"/>
      <c r="K214" s="17"/>
      <c r="L214" s="42"/>
      <c r="M214" s="16">
        <f>I214/1.09</f>
        <v>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</row>
    <row r="215" spans="1:41" s="33" customFormat="1" ht="12.75">
      <c r="A215" s="3">
        <f t="shared" si="15"/>
        <v>211</v>
      </c>
      <c r="B215" s="17" t="s">
        <v>598</v>
      </c>
      <c r="C215" s="3" t="s">
        <v>631</v>
      </c>
      <c r="D215" s="3" t="s">
        <v>755</v>
      </c>
      <c r="E215" s="3"/>
      <c r="F215" s="43"/>
      <c r="G215" s="3" t="s">
        <v>71</v>
      </c>
      <c r="H215" s="3" t="s">
        <v>18</v>
      </c>
      <c r="I215" s="3">
        <v>15526.07</v>
      </c>
      <c r="J215" s="8">
        <v>41790</v>
      </c>
      <c r="K215" s="17" t="s">
        <v>449</v>
      </c>
      <c r="L215" s="42" t="s">
        <v>68</v>
      </c>
      <c r="M215" s="16">
        <f>I215/1.09</f>
        <v>14244.100917431191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</row>
    <row r="216" spans="1:41" s="33" customFormat="1" ht="12.75">
      <c r="A216" s="3">
        <f t="shared" si="15"/>
        <v>212</v>
      </c>
      <c r="B216" s="17" t="s">
        <v>598</v>
      </c>
      <c r="C216" s="3" t="s">
        <v>631</v>
      </c>
      <c r="D216" s="3" t="s">
        <v>671</v>
      </c>
      <c r="E216" s="3"/>
      <c r="F216" s="43"/>
      <c r="G216" s="3" t="s">
        <v>88</v>
      </c>
      <c r="H216" s="3" t="s">
        <v>19</v>
      </c>
      <c r="I216" s="3">
        <v>647.16</v>
      </c>
      <c r="J216" s="8">
        <v>41790</v>
      </c>
      <c r="K216" s="17" t="s">
        <v>449</v>
      </c>
      <c r="L216" s="42" t="s">
        <v>68</v>
      </c>
      <c r="M216" s="16">
        <f>I216/1.24</f>
        <v>521.9032258064516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</row>
    <row r="217" spans="1:41" s="33" customFormat="1" ht="12.75">
      <c r="A217" s="3">
        <f t="shared" si="15"/>
        <v>213</v>
      </c>
      <c r="B217" s="17" t="s">
        <v>598</v>
      </c>
      <c r="C217" s="3" t="s">
        <v>631</v>
      </c>
      <c r="D217" s="3" t="s">
        <v>689</v>
      </c>
      <c r="E217" s="3"/>
      <c r="F217" s="43"/>
      <c r="G217" s="3" t="s">
        <v>78</v>
      </c>
      <c r="H217" s="3" t="s">
        <v>20</v>
      </c>
      <c r="I217" s="3">
        <v>978.82</v>
      </c>
      <c r="J217" s="8">
        <v>41790</v>
      </c>
      <c r="K217" s="17" t="s">
        <v>449</v>
      </c>
      <c r="L217" s="42" t="s">
        <v>68</v>
      </c>
      <c r="M217" s="16">
        <f>I217/1.09</f>
        <v>898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</row>
    <row r="218" spans="1:41" s="33" customFormat="1" ht="12.75">
      <c r="A218" s="3">
        <f t="shared" si="15"/>
        <v>214</v>
      </c>
      <c r="B218" s="17" t="s">
        <v>598</v>
      </c>
      <c r="C218" s="3" t="s">
        <v>631</v>
      </c>
      <c r="D218" s="3" t="s">
        <v>752</v>
      </c>
      <c r="E218" s="3"/>
      <c r="F218" s="43"/>
      <c r="G218" s="3" t="s">
        <v>81</v>
      </c>
      <c r="H218" s="3" t="s">
        <v>21</v>
      </c>
      <c r="I218" s="3">
        <v>442.79</v>
      </c>
      <c r="J218" s="8">
        <v>41790</v>
      </c>
      <c r="K218" s="17" t="s">
        <v>449</v>
      </c>
      <c r="L218" s="42" t="s">
        <v>68</v>
      </c>
      <c r="M218" s="16">
        <f>I218/1.24</f>
        <v>357.0887096774194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</row>
    <row r="219" spans="1:41" s="33" customFormat="1" ht="12.75">
      <c r="A219" s="3">
        <f t="shared" si="15"/>
        <v>215</v>
      </c>
      <c r="B219" s="17" t="s">
        <v>598</v>
      </c>
      <c r="C219" s="3" t="s">
        <v>631</v>
      </c>
      <c r="D219" s="3" t="s">
        <v>604</v>
      </c>
      <c r="E219" s="3"/>
      <c r="F219" s="43"/>
      <c r="G219" s="3" t="s">
        <v>83</v>
      </c>
      <c r="H219" s="3" t="s">
        <v>22</v>
      </c>
      <c r="I219" s="3">
        <v>22681.59</v>
      </c>
      <c r="J219" s="8">
        <v>41790</v>
      </c>
      <c r="K219" s="17" t="s">
        <v>449</v>
      </c>
      <c r="L219" s="42" t="s">
        <v>68</v>
      </c>
      <c r="M219" s="16">
        <f>I219/1.09</f>
        <v>20808.798165137614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</row>
    <row r="220" spans="1:41" s="33" customFormat="1" ht="12.75">
      <c r="A220" s="3">
        <f t="shared" si="15"/>
        <v>216</v>
      </c>
      <c r="B220" s="17" t="s">
        <v>598</v>
      </c>
      <c r="C220" s="3" t="s">
        <v>631</v>
      </c>
      <c r="D220" s="3" t="s">
        <v>713</v>
      </c>
      <c r="E220" s="3"/>
      <c r="F220" s="43"/>
      <c r="G220" s="3" t="s">
        <v>70</v>
      </c>
      <c r="H220" s="3" t="s">
        <v>23</v>
      </c>
      <c r="I220" s="3">
        <v>5272.44</v>
      </c>
      <c r="J220" s="8">
        <v>41790</v>
      </c>
      <c r="K220" s="17" t="s">
        <v>449</v>
      </c>
      <c r="L220" s="42" t="s">
        <v>68</v>
      </c>
      <c r="M220" s="16">
        <f>I220/1.09</f>
        <v>4837.100917431192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</row>
    <row r="221" spans="1:41" s="33" customFormat="1" ht="12.75">
      <c r="A221" s="3">
        <f t="shared" si="15"/>
        <v>217</v>
      </c>
      <c r="B221" s="17" t="s">
        <v>598</v>
      </c>
      <c r="C221" s="3" t="s">
        <v>631</v>
      </c>
      <c r="D221" s="3" t="s">
        <v>671</v>
      </c>
      <c r="E221" s="3"/>
      <c r="F221" s="43"/>
      <c r="G221" s="8" t="s">
        <v>679</v>
      </c>
      <c r="H221" s="3" t="s">
        <v>1576</v>
      </c>
      <c r="I221" s="3">
        <v>147.93</v>
      </c>
      <c r="J221" s="8">
        <v>41790</v>
      </c>
      <c r="K221" s="17" t="s">
        <v>449</v>
      </c>
      <c r="L221" s="42" t="s">
        <v>633</v>
      </c>
      <c r="M221" s="16">
        <f>I221/1.24</f>
        <v>119.2983870967742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</row>
    <row r="222" spans="1:41" s="33" customFormat="1" ht="12.75">
      <c r="A222" s="3">
        <f t="shared" si="15"/>
        <v>218</v>
      </c>
      <c r="B222" s="17" t="s">
        <v>598</v>
      </c>
      <c r="C222" s="3" t="s">
        <v>631</v>
      </c>
      <c r="D222" s="3" t="s">
        <v>709</v>
      </c>
      <c r="E222" s="3"/>
      <c r="F222" s="43"/>
      <c r="G222" s="8" t="s">
        <v>715</v>
      </c>
      <c r="H222" s="3" t="s">
        <v>1577</v>
      </c>
      <c r="I222" s="3">
        <v>8752.7</v>
      </c>
      <c r="J222" s="8">
        <v>41790</v>
      </c>
      <c r="K222" s="17" t="s">
        <v>449</v>
      </c>
      <c r="L222" s="42" t="s">
        <v>633</v>
      </c>
      <c r="M222" s="16">
        <f aca="true" t="shared" si="16" ref="M222:M232">I222/1.09</f>
        <v>8030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</row>
    <row r="223" spans="1:41" s="33" customFormat="1" ht="12.75">
      <c r="A223" s="3">
        <f t="shared" si="15"/>
        <v>219</v>
      </c>
      <c r="B223" s="17" t="s">
        <v>598</v>
      </c>
      <c r="C223" s="3" t="s">
        <v>631</v>
      </c>
      <c r="D223" s="3" t="s">
        <v>617</v>
      </c>
      <c r="E223" s="3"/>
      <c r="F223" s="43"/>
      <c r="G223" s="8" t="s">
        <v>1141</v>
      </c>
      <c r="H223" s="3" t="s">
        <v>1578</v>
      </c>
      <c r="I223" s="3">
        <v>2243.11</v>
      </c>
      <c r="J223" s="8">
        <v>41790</v>
      </c>
      <c r="K223" s="17" t="s">
        <v>449</v>
      </c>
      <c r="L223" s="42" t="s">
        <v>633</v>
      </c>
      <c r="M223" s="16">
        <f t="shared" si="16"/>
        <v>2057.8990825688074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</row>
    <row r="224" spans="1:41" s="33" customFormat="1" ht="12.75">
      <c r="A224" s="3">
        <f t="shared" si="15"/>
        <v>220</v>
      </c>
      <c r="B224" s="17" t="s">
        <v>598</v>
      </c>
      <c r="C224" s="3" t="s">
        <v>631</v>
      </c>
      <c r="D224" s="3" t="s">
        <v>711</v>
      </c>
      <c r="E224" s="3"/>
      <c r="F224" s="43"/>
      <c r="G224" s="8" t="s">
        <v>718</v>
      </c>
      <c r="H224" s="3" t="s">
        <v>1579</v>
      </c>
      <c r="I224" s="3">
        <v>909.06</v>
      </c>
      <c r="J224" s="8">
        <v>41790</v>
      </c>
      <c r="K224" s="17" t="s">
        <v>449</v>
      </c>
      <c r="L224" s="42" t="s">
        <v>633</v>
      </c>
      <c r="M224" s="16">
        <f t="shared" si="16"/>
        <v>833.9999999999999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</row>
    <row r="225" spans="1:41" s="33" customFormat="1" ht="12.75">
      <c r="A225" s="3">
        <f t="shared" si="15"/>
        <v>221</v>
      </c>
      <c r="B225" s="17" t="s">
        <v>598</v>
      </c>
      <c r="C225" s="3" t="s">
        <v>631</v>
      </c>
      <c r="D225" s="3" t="s">
        <v>689</v>
      </c>
      <c r="E225" s="3"/>
      <c r="F225" s="43"/>
      <c r="G225" s="8" t="s">
        <v>690</v>
      </c>
      <c r="H225" s="3" t="s">
        <v>1482</v>
      </c>
      <c r="I225" s="3">
        <v>7170.89</v>
      </c>
      <c r="J225" s="8">
        <v>41790</v>
      </c>
      <c r="K225" s="17" t="s">
        <v>449</v>
      </c>
      <c r="L225" s="42" t="s">
        <v>633</v>
      </c>
      <c r="M225" s="16">
        <f t="shared" si="16"/>
        <v>6578.798165137615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</row>
    <row r="226" spans="1:41" s="33" customFormat="1" ht="26.25">
      <c r="A226" s="3">
        <f t="shared" si="15"/>
        <v>222</v>
      </c>
      <c r="B226" s="17" t="s">
        <v>598</v>
      </c>
      <c r="C226" s="3" t="s">
        <v>631</v>
      </c>
      <c r="D226" s="3" t="s">
        <v>755</v>
      </c>
      <c r="E226" s="3"/>
      <c r="F226" s="43" t="s">
        <v>1537</v>
      </c>
      <c r="G226" s="8" t="s">
        <v>765</v>
      </c>
      <c r="H226" s="3"/>
      <c r="I226" s="3"/>
      <c r="J226" s="8"/>
      <c r="K226" s="17"/>
      <c r="L226" s="42"/>
      <c r="M226" s="16">
        <f t="shared" si="16"/>
        <v>0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</row>
    <row r="227" spans="1:41" s="33" customFormat="1" ht="12.75">
      <c r="A227" s="3">
        <f t="shared" si="15"/>
        <v>223</v>
      </c>
      <c r="B227" s="17" t="s">
        <v>598</v>
      </c>
      <c r="C227" s="3" t="s">
        <v>631</v>
      </c>
      <c r="D227" s="3" t="s">
        <v>755</v>
      </c>
      <c r="E227" s="3"/>
      <c r="F227" s="43"/>
      <c r="G227" s="8" t="s">
        <v>765</v>
      </c>
      <c r="H227" s="3" t="s">
        <v>1483</v>
      </c>
      <c r="I227" s="3">
        <v>36809.04</v>
      </c>
      <c r="J227" s="8">
        <v>41790</v>
      </c>
      <c r="K227" s="17" t="s">
        <v>449</v>
      </c>
      <c r="L227" s="42" t="s">
        <v>633</v>
      </c>
      <c r="M227" s="16">
        <f t="shared" si="16"/>
        <v>33769.761467889904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</row>
    <row r="228" spans="1:41" s="33" customFormat="1" ht="12.75">
      <c r="A228" s="3">
        <f t="shared" si="15"/>
        <v>224</v>
      </c>
      <c r="B228" s="17" t="s">
        <v>598</v>
      </c>
      <c r="C228" s="3" t="s">
        <v>631</v>
      </c>
      <c r="D228" s="3" t="s">
        <v>604</v>
      </c>
      <c r="E228" s="3"/>
      <c r="F228" s="43"/>
      <c r="G228" s="8" t="s">
        <v>687</v>
      </c>
      <c r="H228" s="3" t="s">
        <v>1273</v>
      </c>
      <c r="I228" s="3">
        <v>49625.09</v>
      </c>
      <c r="J228" s="8">
        <v>41790</v>
      </c>
      <c r="K228" s="17" t="s">
        <v>449</v>
      </c>
      <c r="L228" s="42" t="s">
        <v>633</v>
      </c>
      <c r="M228" s="16">
        <f t="shared" si="16"/>
        <v>45527.60550458715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</row>
    <row r="229" spans="1:41" s="33" customFormat="1" ht="39">
      <c r="A229" s="3">
        <f t="shared" si="15"/>
        <v>225</v>
      </c>
      <c r="B229" s="17" t="s">
        <v>598</v>
      </c>
      <c r="C229" s="3" t="s">
        <v>631</v>
      </c>
      <c r="D229" s="3" t="s">
        <v>720</v>
      </c>
      <c r="E229" s="3"/>
      <c r="F229" s="43" t="s">
        <v>1538</v>
      </c>
      <c r="G229" s="8" t="s">
        <v>763</v>
      </c>
      <c r="H229" s="3"/>
      <c r="I229" s="3"/>
      <c r="J229" s="8"/>
      <c r="K229" s="3"/>
      <c r="L229" s="42"/>
      <c r="M229" s="16">
        <f t="shared" si="16"/>
        <v>0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</row>
    <row r="230" spans="1:41" s="33" customFormat="1" ht="12.75">
      <c r="A230" s="3">
        <f t="shared" si="15"/>
        <v>226</v>
      </c>
      <c r="B230" s="17" t="s">
        <v>598</v>
      </c>
      <c r="C230" s="3" t="s">
        <v>631</v>
      </c>
      <c r="D230" s="3" t="s">
        <v>720</v>
      </c>
      <c r="E230" s="3"/>
      <c r="F230" s="43"/>
      <c r="G230" s="8" t="s">
        <v>763</v>
      </c>
      <c r="H230" s="3" t="s">
        <v>1167</v>
      </c>
      <c r="I230" s="3">
        <v>33899.08</v>
      </c>
      <c r="J230" s="8">
        <v>41790</v>
      </c>
      <c r="K230" s="17" t="s">
        <v>449</v>
      </c>
      <c r="L230" s="42" t="s">
        <v>633</v>
      </c>
      <c r="M230" s="16">
        <f t="shared" si="16"/>
        <v>31100.07339449541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</row>
    <row r="231" spans="1:41" s="33" customFormat="1" ht="39">
      <c r="A231" s="3">
        <f t="shared" si="15"/>
        <v>227</v>
      </c>
      <c r="B231" s="17" t="s">
        <v>598</v>
      </c>
      <c r="C231" s="3" t="s">
        <v>631</v>
      </c>
      <c r="D231" s="3" t="s">
        <v>676</v>
      </c>
      <c r="E231" s="3"/>
      <c r="F231" s="43" t="s">
        <v>1536</v>
      </c>
      <c r="G231" s="8" t="s">
        <v>693</v>
      </c>
      <c r="H231" s="3"/>
      <c r="I231" s="3"/>
      <c r="J231" s="8"/>
      <c r="K231" s="3"/>
      <c r="L231" s="42"/>
      <c r="M231" s="16">
        <f t="shared" si="16"/>
        <v>0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</row>
    <row r="232" spans="1:41" s="33" customFormat="1" ht="12.75">
      <c r="A232" s="3">
        <f t="shared" si="15"/>
        <v>228</v>
      </c>
      <c r="B232" s="17" t="s">
        <v>598</v>
      </c>
      <c r="C232" s="3" t="s">
        <v>631</v>
      </c>
      <c r="D232" s="3" t="s">
        <v>676</v>
      </c>
      <c r="E232" s="3"/>
      <c r="F232" s="43"/>
      <c r="G232" s="8" t="s">
        <v>693</v>
      </c>
      <c r="H232" s="3" t="s">
        <v>33</v>
      </c>
      <c r="I232" s="3">
        <v>183.12</v>
      </c>
      <c r="J232" s="8">
        <v>41790</v>
      </c>
      <c r="K232" s="17" t="s">
        <v>449</v>
      </c>
      <c r="L232" s="42" t="s">
        <v>633</v>
      </c>
      <c r="M232" s="16">
        <f t="shared" si="16"/>
        <v>168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</row>
    <row r="233" spans="1:41" s="33" customFormat="1" ht="12.75">
      <c r="A233" s="3">
        <f t="shared" si="15"/>
        <v>229</v>
      </c>
      <c r="B233" s="17" t="s">
        <v>598</v>
      </c>
      <c r="C233" s="3" t="s">
        <v>631</v>
      </c>
      <c r="D233" s="3" t="s">
        <v>676</v>
      </c>
      <c r="E233" s="3"/>
      <c r="F233" s="43"/>
      <c r="G233" s="3" t="s">
        <v>87</v>
      </c>
      <c r="H233" s="3" t="s">
        <v>1168</v>
      </c>
      <c r="I233" s="3">
        <v>377.58</v>
      </c>
      <c r="J233" s="8">
        <v>41790</v>
      </c>
      <c r="K233" s="17" t="s">
        <v>449</v>
      </c>
      <c r="L233" s="42" t="s">
        <v>68</v>
      </c>
      <c r="M233" s="16">
        <f>I233/1.09</f>
        <v>346.4036697247706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</row>
    <row r="234" spans="1:41" s="33" customFormat="1" ht="12.75">
      <c r="A234" s="3">
        <f t="shared" si="15"/>
        <v>230</v>
      </c>
      <c r="B234" s="17" t="s">
        <v>598</v>
      </c>
      <c r="C234" s="3" t="s">
        <v>631</v>
      </c>
      <c r="D234" s="3" t="s">
        <v>720</v>
      </c>
      <c r="E234" s="3"/>
      <c r="F234" s="43"/>
      <c r="G234" s="3" t="s">
        <v>75</v>
      </c>
      <c r="H234" s="3" t="s">
        <v>1169</v>
      </c>
      <c r="I234" s="3">
        <v>1270.79</v>
      </c>
      <c r="J234" s="8">
        <v>41790</v>
      </c>
      <c r="K234" s="17" t="s">
        <v>449</v>
      </c>
      <c r="L234" s="42" t="s">
        <v>68</v>
      </c>
      <c r="M234" s="16">
        <v>1155.4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</row>
    <row r="235" spans="1:41" s="33" customFormat="1" ht="12.75">
      <c r="A235" s="3">
        <f t="shared" si="15"/>
        <v>231</v>
      </c>
      <c r="B235" s="17" t="s">
        <v>598</v>
      </c>
      <c r="C235" s="3" t="s">
        <v>631</v>
      </c>
      <c r="D235" s="3" t="s">
        <v>744</v>
      </c>
      <c r="E235" s="3"/>
      <c r="F235" s="43"/>
      <c r="G235" s="3" t="s">
        <v>79</v>
      </c>
      <c r="H235" s="3" t="s">
        <v>1170</v>
      </c>
      <c r="I235" s="3">
        <v>7754.35</v>
      </c>
      <c r="J235" s="8">
        <v>41790</v>
      </c>
      <c r="K235" s="17" t="s">
        <v>449</v>
      </c>
      <c r="L235" s="42" t="s">
        <v>68</v>
      </c>
      <c r="M235" s="16">
        <f>I235/1.09</f>
        <v>7114.082568807339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</row>
    <row r="236" spans="1:41" s="33" customFormat="1" ht="26.25">
      <c r="A236" s="3">
        <f t="shared" si="15"/>
        <v>232</v>
      </c>
      <c r="B236" s="17" t="s">
        <v>598</v>
      </c>
      <c r="C236" s="3" t="s">
        <v>631</v>
      </c>
      <c r="D236" s="3" t="s">
        <v>744</v>
      </c>
      <c r="E236" s="3"/>
      <c r="F236" s="43" t="s">
        <v>391</v>
      </c>
      <c r="G236" s="8" t="s">
        <v>636</v>
      </c>
      <c r="H236" s="3"/>
      <c r="I236" s="3"/>
      <c r="J236" s="8"/>
      <c r="K236" s="3"/>
      <c r="L236" s="42"/>
      <c r="M236" s="16">
        <f>I236/1.09</f>
        <v>0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</row>
    <row r="237" spans="1:13" ht="12.75">
      <c r="A237" s="3">
        <f t="shared" si="15"/>
        <v>233</v>
      </c>
      <c r="B237" s="17" t="s">
        <v>598</v>
      </c>
      <c r="C237" s="3" t="s">
        <v>631</v>
      </c>
      <c r="D237" s="3" t="s">
        <v>744</v>
      </c>
      <c r="E237" s="3"/>
      <c r="F237" s="43"/>
      <c r="G237" s="8" t="s">
        <v>636</v>
      </c>
      <c r="H237" s="3" t="s">
        <v>1172</v>
      </c>
      <c r="I237" s="3">
        <v>23954.33</v>
      </c>
      <c r="J237" s="8">
        <v>41790</v>
      </c>
      <c r="K237" s="17" t="s">
        <v>449</v>
      </c>
      <c r="L237" s="42" t="s">
        <v>633</v>
      </c>
      <c r="M237" s="16">
        <f>I237/1.09</f>
        <v>21976.449541284404</v>
      </c>
    </row>
    <row r="238" spans="1:41" s="33" customFormat="1" ht="26.25">
      <c r="A238" s="3">
        <f t="shared" si="15"/>
        <v>234</v>
      </c>
      <c r="B238" s="17" t="s">
        <v>598</v>
      </c>
      <c r="C238" s="3" t="s">
        <v>631</v>
      </c>
      <c r="D238" s="3" t="s">
        <v>713</v>
      </c>
      <c r="E238" s="3"/>
      <c r="F238" s="43" t="s">
        <v>392</v>
      </c>
      <c r="G238" s="8" t="s">
        <v>719</v>
      </c>
      <c r="H238" s="3"/>
      <c r="I238" s="3"/>
      <c r="J238" s="8"/>
      <c r="K238" s="3"/>
      <c r="L238" s="42"/>
      <c r="M238" s="16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</row>
    <row r="239" spans="1:41" s="33" customFormat="1" ht="12.75">
      <c r="A239" s="3">
        <f t="shared" si="15"/>
        <v>235</v>
      </c>
      <c r="B239" s="17" t="s">
        <v>598</v>
      </c>
      <c r="C239" s="3" t="s">
        <v>631</v>
      </c>
      <c r="D239" s="3" t="s">
        <v>747</v>
      </c>
      <c r="E239" s="3"/>
      <c r="F239" s="43"/>
      <c r="G239" s="8" t="s">
        <v>751</v>
      </c>
      <c r="H239" s="3" t="s">
        <v>1366</v>
      </c>
      <c r="I239" s="3">
        <v>3030.2</v>
      </c>
      <c r="J239" s="8">
        <v>41790</v>
      </c>
      <c r="K239" s="17" t="s">
        <v>449</v>
      </c>
      <c r="L239" s="42" t="s">
        <v>633</v>
      </c>
      <c r="M239" s="16">
        <f>I239/1.09</f>
        <v>2779.9999999999995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</row>
    <row r="240" spans="1:41" s="33" customFormat="1" ht="12.75">
      <c r="A240" s="3">
        <f t="shared" si="15"/>
        <v>236</v>
      </c>
      <c r="B240" s="17" t="s">
        <v>598</v>
      </c>
      <c r="C240" s="3" t="s">
        <v>631</v>
      </c>
      <c r="D240" s="3" t="s">
        <v>747</v>
      </c>
      <c r="E240" s="20"/>
      <c r="F240" s="65"/>
      <c r="G240" s="8" t="s">
        <v>751</v>
      </c>
      <c r="H240" s="20" t="s">
        <v>1224</v>
      </c>
      <c r="I240" s="20">
        <v>1251.32</v>
      </c>
      <c r="J240" s="8">
        <v>41790</v>
      </c>
      <c r="K240" s="17" t="s">
        <v>449</v>
      </c>
      <c r="L240" s="42" t="s">
        <v>633</v>
      </c>
      <c r="M240" s="16">
        <f>I240/1.09</f>
        <v>1147.9999999999998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</row>
    <row r="241" spans="1:41" s="33" customFormat="1" ht="12.75">
      <c r="A241" s="3">
        <f t="shared" si="15"/>
        <v>237</v>
      </c>
      <c r="B241" s="17" t="s">
        <v>598</v>
      </c>
      <c r="C241" s="3" t="s">
        <v>631</v>
      </c>
      <c r="D241" s="3" t="s">
        <v>755</v>
      </c>
      <c r="E241" s="3"/>
      <c r="F241" s="43"/>
      <c r="G241" s="3" t="s">
        <v>71</v>
      </c>
      <c r="H241" s="8" t="s">
        <v>1527</v>
      </c>
      <c r="I241" s="3">
        <v>23589.78</v>
      </c>
      <c r="J241" s="8">
        <v>42004</v>
      </c>
      <c r="K241" s="17" t="s">
        <v>449</v>
      </c>
      <c r="L241" s="42" t="s">
        <v>68</v>
      </c>
      <c r="M241" s="16">
        <f>I241/1.09</f>
        <v>21641.999999999996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</row>
    <row r="242" spans="1:41" s="33" customFormat="1" ht="12.75">
      <c r="A242" s="3">
        <f t="shared" si="15"/>
        <v>238</v>
      </c>
      <c r="B242" s="17" t="s">
        <v>598</v>
      </c>
      <c r="C242" s="3" t="s">
        <v>631</v>
      </c>
      <c r="D242" s="3" t="s">
        <v>76</v>
      </c>
      <c r="E242" s="3"/>
      <c r="F242" s="43"/>
      <c r="G242" s="3" t="s">
        <v>77</v>
      </c>
      <c r="H242" s="8" t="s">
        <v>1528</v>
      </c>
      <c r="I242" s="3">
        <v>2950.7</v>
      </c>
      <c r="J242" s="8">
        <v>42004</v>
      </c>
      <c r="K242" s="17" t="s">
        <v>449</v>
      </c>
      <c r="L242" s="42" t="s">
        <v>68</v>
      </c>
      <c r="M242" s="16">
        <f>I242/1.24</f>
        <v>2379.5967741935483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</row>
    <row r="243" spans="1:41" s="33" customFormat="1" ht="12.75">
      <c r="A243" s="3">
        <f t="shared" si="15"/>
        <v>239</v>
      </c>
      <c r="B243" s="17" t="s">
        <v>598</v>
      </c>
      <c r="C243" s="3" t="s">
        <v>631</v>
      </c>
      <c r="D243" s="3" t="s">
        <v>604</v>
      </c>
      <c r="E243" s="3"/>
      <c r="F243" s="43"/>
      <c r="G243" s="3" t="s">
        <v>83</v>
      </c>
      <c r="H243" s="8" t="s">
        <v>1529</v>
      </c>
      <c r="I243" s="3">
        <v>109</v>
      </c>
      <c r="J243" s="8">
        <v>41790</v>
      </c>
      <c r="K243" s="17" t="s">
        <v>449</v>
      </c>
      <c r="L243" s="42" t="s">
        <v>68</v>
      </c>
      <c r="M243" s="16">
        <f>I243/1.09</f>
        <v>99.99999999999999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</row>
    <row r="244" spans="1:41" s="33" customFormat="1" ht="12.75">
      <c r="A244" s="3">
        <f t="shared" si="15"/>
        <v>240</v>
      </c>
      <c r="B244" s="17" t="s">
        <v>598</v>
      </c>
      <c r="C244" s="3" t="s">
        <v>631</v>
      </c>
      <c r="D244" s="3" t="s">
        <v>713</v>
      </c>
      <c r="E244" s="3"/>
      <c r="F244" s="43"/>
      <c r="G244" s="3" t="s">
        <v>70</v>
      </c>
      <c r="H244" s="8" t="s">
        <v>1530</v>
      </c>
      <c r="I244" s="3">
        <v>1277.48</v>
      </c>
      <c r="J244" s="8">
        <v>41790</v>
      </c>
      <c r="K244" s="17" t="s">
        <v>449</v>
      </c>
      <c r="L244" s="42" t="s">
        <v>68</v>
      </c>
      <c r="M244" s="16">
        <f>I244/1.09</f>
        <v>1172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</row>
    <row r="245" spans="1:41" s="33" customFormat="1" ht="12.75">
      <c r="A245" s="3">
        <f t="shared" si="15"/>
        <v>241</v>
      </c>
      <c r="B245" s="17" t="s">
        <v>598</v>
      </c>
      <c r="C245" s="3" t="s">
        <v>631</v>
      </c>
      <c r="D245" s="3" t="s">
        <v>747</v>
      </c>
      <c r="E245" s="3"/>
      <c r="F245" s="43"/>
      <c r="G245" s="3" t="s">
        <v>69</v>
      </c>
      <c r="H245" s="8" t="s">
        <v>1345</v>
      </c>
      <c r="I245" s="3">
        <v>1419.8</v>
      </c>
      <c r="J245" s="8">
        <v>42004</v>
      </c>
      <c r="K245" s="17" t="s">
        <v>449</v>
      </c>
      <c r="L245" s="42" t="s">
        <v>68</v>
      </c>
      <c r="M245" s="16">
        <f>I245/1.24</f>
        <v>1145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</row>
    <row r="246" spans="1:41" s="33" customFormat="1" ht="12.75">
      <c r="A246" s="3">
        <f t="shared" si="15"/>
        <v>242</v>
      </c>
      <c r="B246" s="17" t="s">
        <v>598</v>
      </c>
      <c r="C246" s="3" t="s">
        <v>631</v>
      </c>
      <c r="D246" s="3" t="s">
        <v>744</v>
      </c>
      <c r="E246" s="3"/>
      <c r="F246" s="43"/>
      <c r="G246" s="3" t="s">
        <v>79</v>
      </c>
      <c r="H246" s="8" t="s">
        <v>1162</v>
      </c>
      <c r="I246" s="3">
        <v>28969.48</v>
      </c>
      <c r="J246" s="8">
        <v>42004</v>
      </c>
      <c r="K246" s="17" t="s">
        <v>449</v>
      </c>
      <c r="L246" s="42" t="s">
        <v>68</v>
      </c>
      <c r="M246" s="16">
        <f>I246/1.09</f>
        <v>26577.50458715596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</row>
    <row r="247" spans="1:41" s="33" customFormat="1" ht="12.75">
      <c r="A247" s="3">
        <f t="shared" si="15"/>
        <v>243</v>
      </c>
      <c r="B247" s="17" t="s">
        <v>598</v>
      </c>
      <c r="C247" s="3" t="s">
        <v>631</v>
      </c>
      <c r="D247" s="3" t="s">
        <v>600</v>
      </c>
      <c r="E247" s="3"/>
      <c r="F247" s="43"/>
      <c r="G247" s="3" t="s">
        <v>74</v>
      </c>
      <c r="H247" s="8" t="s">
        <v>1163</v>
      </c>
      <c r="I247" s="3">
        <v>15293.97</v>
      </c>
      <c r="J247" s="8">
        <v>42004</v>
      </c>
      <c r="K247" s="17" t="s">
        <v>449</v>
      </c>
      <c r="L247" s="42" t="s">
        <v>68</v>
      </c>
      <c r="M247" s="16">
        <v>13838.5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</row>
    <row r="248" spans="1:41" s="33" customFormat="1" ht="12.75">
      <c r="A248" s="3">
        <f t="shared" si="15"/>
        <v>244</v>
      </c>
      <c r="B248" s="17" t="s">
        <v>598</v>
      </c>
      <c r="C248" s="3" t="s">
        <v>631</v>
      </c>
      <c r="D248" s="3" t="s">
        <v>720</v>
      </c>
      <c r="E248" s="3"/>
      <c r="F248" s="43"/>
      <c r="G248" s="8" t="s">
        <v>763</v>
      </c>
      <c r="H248" s="8" t="s">
        <v>1021</v>
      </c>
      <c r="I248" s="3">
        <v>98191.23</v>
      </c>
      <c r="J248" s="8">
        <v>42004</v>
      </c>
      <c r="K248" s="17" t="s">
        <v>449</v>
      </c>
      <c r="L248" s="42" t="s">
        <v>633</v>
      </c>
      <c r="M248" s="16">
        <f aca="true" t="shared" si="17" ref="M248:M260">I248/1.09</f>
        <v>90083.69724770641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</row>
    <row r="249" spans="1:41" s="33" customFormat="1" ht="12.75">
      <c r="A249" s="3">
        <f t="shared" si="15"/>
        <v>245</v>
      </c>
      <c r="B249" s="17" t="s">
        <v>598</v>
      </c>
      <c r="C249" s="3" t="s">
        <v>631</v>
      </c>
      <c r="D249" s="3" t="s">
        <v>617</v>
      </c>
      <c r="E249" s="3"/>
      <c r="F249" s="43"/>
      <c r="G249" s="8" t="s">
        <v>1141</v>
      </c>
      <c r="H249" s="8" t="s">
        <v>1022</v>
      </c>
      <c r="I249" s="3">
        <v>1747.27</v>
      </c>
      <c r="J249" s="8">
        <v>42004</v>
      </c>
      <c r="K249" s="17" t="s">
        <v>449</v>
      </c>
      <c r="L249" s="42" t="s">
        <v>633</v>
      </c>
      <c r="M249" s="16">
        <f t="shared" si="17"/>
        <v>1602.9999999999998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</row>
    <row r="250" spans="1:41" s="33" customFormat="1" ht="12.75">
      <c r="A250" s="3">
        <f t="shared" si="15"/>
        <v>246</v>
      </c>
      <c r="B250" s="17" t="s">
        <v>598</v>
      </c>
      <c r="C250" s="3" t="s">
        <v>631</v>
      </c>
      <c r="D250" s="3" t="s">
        <v>709</v>
      </c>
      <c r="E250" s="3"/>
      <c r="F250" s="43"/>
      <c r="G250" s="8" t="s">
        <v>715</v>
      </c>
      <c r="H250" s="8" t="s">
        <v>1023</v>
      </c>
      <c r="I250" s="3">
        <v>8752.7</v>
      </c>
      <c r="J250" s="8">
        <v>42004</v>
      </c>
      <c r="K250" s="17" t="s">
        <v>449</v>
      </c>
      <c r="L250" s="42" t="s">
        <v>633</v>
      </c>
      <c r="M250" s="16">
        <f t="shared" si="17"/>
        <v>8030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</row>
    <row r="251" spans="1:13" ht="12.75">
      <c r="A251" s="3">
        <f t="shared" si="15"/>
        <v>247</v>
      </c>
      <c r="B251" s="17" t="s">
        <v>598</v>
      </c>
      <c r="C251" s="3" t="s">
        <v>631</v>
      </c>
      <c r="D251" s="3" t="s">
        <v>1317</v>
      </c>
      <c r="E251" s="3"/>
      <c r="F251" s="43"/>
      <c r="G251" s="8" t="s">
        <v>583</v>
      </c>
      <c r="H251" s="8" t="s">
        <v>584</v>
      </c>
      <c r="I251" s="3">
        <v>15512.44</v>
      </c>
      <c r="J251" s="8">
        <v>42004</v>
      </c>
      <c r="K251" s="17" t="s">
        <v>449</v>
      </c>
      <c r="L251" s="42" t="s">
        <v>633</v>
      </c>
      <c r="M251" s="16">
        <f t="shared" si="17"/>
        <v>14231.596330275228</v>
      </c>
    </row>
    <row r="252" spans="1:41" s="33" customFormat="1" ht="12.75">
      <c r="A252" s="3">
        <f t="shared" si="15"/>
        <v>248</v>
      </c>
      <c r="B252" s="17" t="s">
        <v>598</v>
      </c>
      <c r="C252" s="3" t="s">
        <v>631</v>
      </c>
      <c r="D252" s="3" t="s">
        <v>747</v>
      </c>
      <c r="E252" s="3"/>
      <c r="F252" s="43"/>
      <c r="G252" s="8" t="s">
        <v>751</v>
      </c>
      <c r="H252" s="8" t="s">
        <v>585</v>
      </c>
      <c r="I252" s="3">
        <v>13771.06</v>
      </c>
      <c r="J252" s="8">
        <v>42004</v>
      </c>
      <c r="K252" s="17" t="s">
        <v>449</v>
      </c>
      <c r="L252" s="42" t="s">
        <v>633</v>
      </c>
      <c r="M252" s="16">
        <f t="shared" si="17"/>
        <v>12633.999999999998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</row>
    <row r="253" spans="1:41" s="33" customFormat="1" ht="26.25">
      <c r="A253" s="3">
        <f t="shared" si="15"/>
        <v>249</v>
      </c>
      <c r="B253" s="17" t="s">
        <v>598</v>
      </c>
      <c r="C253" s="3" t="s">
        <v>631</v>
      </c>
      <c r="D253" s="3" t="s">
        <v>755</v>
      </c>
      <c r="E253" s="3"/>
      <c r="F253" s="43" t="s">
        <v>625</v>
      </c>
      <c r="G253" s="8" t="s">
        <v>765</v>
      </c>
      <c r="H253" s="3"/>
      <c r="I253" s="3"/>
      <c r="J253" s="8"/>
      <c r="K253" s="3"/>
      <c r="L253" s="42"/>
      <c r="M253" s="16">
        <f t="shared" si="17"/>
        <v>0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</row>
    <row r="254" spans="1:13" ht="26.25">
      <c r="A254" s="3">
        <f t="shared" si="15"/>
        <v>250</v>
      </c>
      <c r="B254" s="17" t="s">
        <v>598</v>
      </c>
      <c r="C254" s="3" t="s">
        <v>631</v>
      </c>
      <c r="D254" s="3" t="s">
        <v>676</v>
      </c>
      <c r="E254" s="3"/>
      <c r="F254" s="43" t="s">
        <v>623</v>
      </c>
      <c r="G254" s="8" t="s">
        <v>693</v>
      </c>
      <c r="H254" s="3"/>
      <c r="I254" s="3"/>
      <c r="J254" s="8"/>
      <c r="K254" s="3"/>
      <c r="L254" s="42"/>
      <c r="M254" s="16">
        <f t="shared" si="17"/>
        <v>0</v>
      </c>
    </row>
    <row r="255" spans="1:41" s="33" customFormat="1" ht="12.75">
      <c r="A255" s="3">
        <f t="shared" si="15"/>
        <v>251</v>
      </c>
      <c r="B255" s="17" t="s">
        <v>598</v>
      </c>
      <c r="C255" s="3" t="s">
        <v>631</v>
      </c>
      <c r="D255" s="3" t="s">
        <v>755</v>
      </c>
      <c r="E255" s="3"/>
      <c r="F255" s="43"/>
      <c r="G255" s="8" t="s">
        <v>765</v>
      </c>
      <c r="H255" s="8" t="s">
        <v>586</v>
      </c>
      <c r="I255" s="3">
        <v>9.81</v>
      </c>
      <c r="J255" s="8">
        <v>41790</v>
      </c>
      <c r="K255" s="17" t="s">
        <v>449</v>
      </c>
      <c r="L255" s="42" t="s">
        <v>633</v>
      </c>
      <c r="M255" s="16">
        <f t="shared" si="17"/>
        <v>9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</row>
    <row r="256" spans="1:41" s="33" customFormat="1" ht="12.75">
      <c r="A256" s="3">
        <f t="shared" si="15"/>
        <v>252</v>
      </c>
      <c r="B256" s="17" t="s">
        <v>598</v>
      </c>
      <c r="C256" s="3" t="s">
        <v>631</v>
      </c>
      <c r="D256" s="3" t="s">
        <v>600</v>
      </c>
      <c r="E256" s="3"/>
      <c r="F256" s="43"/>
      <c r="G256" s="8" t="s">
        <v>634</v>
      </c>
      <c r="H256" s="8" t="s">
        <v>587</v>
      </c>
      <c r="I256" s="3">
        <v>2398</v>
      </c>
      <c r="J256" s="8">
        <v>41790</v>
      </c>
      <c r="K256" s="17" t="s">
        <v>449</v>
      </c>
      <c r="L256" s="42" t="s">
        <v>633</v>
      </c>
      <c r="M256" s="16">
        <f t="shared" si="17"/>
        <v>2200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</row>
    <row r="257" spans="1:13" ht="12.75">
      <c r="A257" s="3">
        <f t="shared" si="15"/>
        <v>253</v>
      </c>
      <c r="B257" s="17" t="s">
        <v>598</v>
      </c>
      <c r="C257" s="3" t="s">
        <v>631</v>
      </c>
      <c r="D257" s="3" t="s">
        <v>604</v>
      </c>
      <c r="E257" s="3"/>
      <c r="F257" s="43"/>
      <c r="G257" s="8" t="s">
        <v>687</v>
      </c>
      <c r="H257" s="8" t="s">
        <v>588</v>
      </c>
      <c r="I257" s="3">
        <v>16.74</v>
      </c>
      <c r="J257" s="8">
        <v>41790</v>
      </c>
      <c r="K257" s="17" t="s">
        <v>449</v>
      </c>
      <c r="L257" s="42" t="s">
        <v>633</v>
      </c>
      <c r="M257" s="16">
        <f t="shared" si="17"/>
        <v>15.357798165137613</v>
      </c>
    </row>
    <row r="258" spans="1:41" s="33" customFormat="1" ht="26.25">
      <c r="A258" s="3">
        <f t="shared" si="15"/>
        <v>254</v>
      </c>
      <c r="B258" s="17" t="s">
        <v>598</v>
      </c>
      <c r="C258" s="3" t="s">
        <v>631</v>
      </c>
      <c r="D258" s="3" t="s">
        <v>711</v>
      </c>
      <c r="E258" s="3"/>
      <c r="F258" s="43" t="s">
        <v>624</v>
      </c>
      <c r="G258" s="8" t="s">
        <v>718</v>
      </c>
      <c r="H258" s="3"/>
      <c r="I258" s="3"/>
      <c r="J258" s="8"/>
      <c r="K258" s="3"/>
      <c r="L258" s="42"/>
      <c r="M258" s="16">
        <f t="shared" si="17"/>
        <v>0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</row>
    <row r="259" spans="1:41" s="33" customFormat="1" ht="12.75">
      <c r="A259" s="3">
        <f t="shared" si="15"/>
        <v>255</v>
      </c>
      <c r="B259" s="17" t="s">
        <v>598</v>
      </c>
      <c r="C259" s="3" t="s">
        <v>631</v>
      </c>
      <c r="D259" s="3" t="s">
        <v>744</v>
      </c>
      <c r="E259" s="3"/>
      <c r="F259" s="43"/>
      <c r="G259" s="8" t="s">
        <v>636</v>
      </c>
      <c r="H259" s="3" t="s">
        <v>1239</v>
      </c>
      <c r="I259" s="3">
        <v>443.63</v>
      </c>
      <c r="J259" s="8">
        <v>41790</v>
      </c>
      <c r="K259" s="17" t="s">
        <v>449</v>
      </c>
      <c r="L259" s="42" t="s">
        <v>633</v>
      </c>
      <c r="M259" s="16">
        <f t="shared" si="17"/>
        <v>406.99999999999994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</row>
    <row r="260" spans="1:41" s="33" customFormat="1" ht="12.75">
      <c r="A260" s="3">
        <f t="shared" si="15"/>
        <v>256</v>
      </c>
      <c r="B260" s="17" t="s">
        <v>598</v>
      </c>
      <c r="C260" s="3" t="s">
        <v>631</v>
      </c>
      <c r="D260" s="3" t="s">
        <v>635</v>
      </c>
      <c r="E260" s="3"/>
      <c r="F260" s="43"/>
      <c r="G260" s="8" t="s">
        <v>25</v>
      </c>
      <c r="H260" s="3" t="s">
        <v>1240</v>
      </c>
      <c r="I260" s="3">
        <v>14770.32</v>
      </c>
      <c r="J260" s="8">
        <v>41790</v>
      </c>
      <c r="K260" s="17" t="s">
        <v>449</v>
      </c>
      <c r="L260" s="42" t="s">
        <v>633</v>
      </c>
      <c r="M260" s="16">
        <f t="shared" si="17"/>
        <v>13550.75229357798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</row>
    <row r="261" spans="1:41" s="33" customFormat="1" ht="26.25">
      <c r="A261" s="3">
        <f t="shared" si="15"/>
        <v>257</v>
      </c>
      <c r="B261" s="17" t="s">
        <v>598</v>
      </c>
      <c r="C261" s="3" t="s">
        <v>631</v>
      </c>
      <c r="D261" s="3" t="s">
        <v>604</v>
      </c>
      <c r="E261" s="3"/>
      <c r="F261" s="43" t="s">
        <v>244</v>
      </c>
      <c r="G261" s="8" t="s">
        <v>687</v>
      </c>
      <c r="H261" s="3"/>
      <c r="I261" s="3"/>
      <c r="J261" s="8"/>
      <c r="K261" s="3"/>
      <c r="L261" s="42"/>
      <c r="M261" s="16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</row>
    <row r="262" spans="1:41" s="33" customFormat="1" ht="12.75">
      <c r="A262" s="3">
        <f t="shared" si="15"/>
        <v>258</v>
      </c>
      <c r="B262" s="17" t="s">
        <v>598</v>
      </c>
      <c r="C262" s="3" t="s">
        <v>631</v>
      </c>
      <c r="D262" s="3" t="s">
        <v>720</v>
      </c>
      <c r="E262" s="3"/>
      <c r="F262" s="43"/>
      <c r="G262" s="3" t="s">
        <v>75</v>
      </c>
      <c r="H262" s="3" t="s">
        <v>330</v>
      </c>
      <c r="I262" s="3">
        <v>7745.54</v>
      </c>
      <c r="J262" s="8">
        <v>42004</v>
      </c>
      <c r="K262" s="17" t="s">
        <v>449</v>
      </c>
      <c r="L262" s="42" t="s">
        <v>68</v>
      </c>
      <c r="M262" s="16">
        <f>I262/1.09</f>
        <v>7105.999999999999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</row>
    <row r="263" spans="1:41" s="33" customFormat="1" ht="12.75">
      <c r="A263" s="3">
        <f aca="true" t="shared" si="18" ref="A263:A314">A262+1</f>
        <v>259</v>
      </c>
      <c r="B263" s="17" t="s">
        <v>598</v>
      </c>
      <c r="C263" s="3" t="s">
        <v>631</v>
      </c>
      <c r="D263" s="3" t="s">
        <v>713</v>
      </c>
      <c r="E263" s="3"/>
      <c r="F263" s="43"/>
      <c r="G263" s="8" t="s">
        <v>719</v>
      </c>
      <c r="H263" s="3" t="s">
        <v>331</v>
      </c>
      <c r="I263" s="3">
        <v>4469</v>
      </c>
      <c r="J263" s="8">
        <v>41790</v>
      </c>
      <c r="K263" s="17" t="s">
        <v>449</v>
      </c>
      <c r="L263" s="42" t="s">
        <v>633</v>
      </c>
      <c r="M263" s="16">
        <f>I263/1.09</f>
        <v>4100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</row>
    <row r="264" spans="1:41" s="33" customFormat="1" ht="12.75">
      <c r="A264" s="3">
        <f t="shared" si="18"/>
        <v>260</v>
      </c>
      <c r="B264" s="17" t="s">
        <v>598</v>
      </c>
      <c r="C264" s="3" t="s">
        <v>631</v>
      </c>
      <c r="D264" s="3" t="s">
        <v>709</v>
      </c>
      <c r="E264" s="3"/>
      <c r="F264" s="43"/>
      <c r="G264" s="3" t="s">
        <v>73</v>
      </c>
      <c r="H264" s="3" t="s">
        <v>105</v>
      </c>
      <c r="I264" s="3">
        <v>70890.33</v>
      </c>
      <c r="J264" s="8">
        <v>41790</v>
      </c>
      <c r="K264" s="17" t="s">
        <v>449</v>
      </c>
      <c r="L264" s="42" t="s">
        <v>68</v>
      </c>
      <c r="M264" s="16">
        <f>I264/1.09</f>
        <v>65037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</row>
    <row r="265" spans="1:41" s="33" customFormat="1" ht="26.25">
      <c r="A265" s="3">
        <f t="shared" si="18"/>
        <v>261</v>
      </c>
      <c r="B265" s="17" t="s">
        <v>598</v>
      </c>
      <c r="C265" s="3" t="s">
        <v>631</v>
      </c>
      <c r="D265" s="3" t="s">
        <v>711</v>
      </c>
      <c r="E265" s="3"/>
      <c r="F265" s="43" t="s">
        <v>245</v>
      </c>
      <c r="G265" s="8" t="s">
        <v>718</v>
      </c>
      <c r="H265" s="3"/>
      <c r="I265" s="3"/>
      <c r="J265" s="8"/>
      <c r="K265" s="3"/>
      <c r="L265" s="42"/>
      <c r="M265" s="16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</row>
    <row r="266" spans="1:41" s="33" customFormat="1" ht="12.75">
      <c r="A266" s="3">
        <f t="shared" si="18"/>
        <v>262</v>
      </c>
      <c r="B266" s="17" t="s">
        <v>598</v>
      </c>
      <c r="C266" s="3" t="s">
        <v>631</v>
      </c>
      <c r="D266" s="3" t="s">
        <v>711</v>
      </c>
      <c r="E266" s="3"/>
      <c r="F266" s="43"/>
      <c r="G266" s="3" t="s">
        <v>84</v>
      </c>
      <c r="H266" s="3" t="s">
        <v>1335</v>
      </c>
      <c r="I266" s="3">
        <v>123.61</v>
      </c>
      <c r="J266" s="8">
        <v>41790</v>
      </c>
      <c r="K266" s="17" t="s">
        <v>449</v>
      </c>
      <c r="L266" s="42" t="s">
        <v>68</v>
      </c>
      <c r="M266" s="16">
        <f>I266/1.09</f>
        <v>113.40366972477064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</row>
    <row r="267" spans="1:41" s="33" customFormat="1" ht="12.75">
      <c r="A267" s="3">
        <f t="shared" si="18"/>
        <v>263</v>
      </c>
      <c r="B267" s="17" t="s">
        <v>598</v>
      </c>
      <c r="C267" s="3" t="s">
        <v>631</v>
      </c>
      <c r="D267" s="3" t="s">
        <v>604</v>
      </c>
      <c r="E267" s="3"/>
      <c r="F267" s="43"/>
      <c r="G267" s="8" t="s">
        <v>687</v>
      </c>
      <c r="H267" s="8" t="s">
        <v>1074</v>
      </c>
      <c r="I267" s="3">
        <v>382.59</v>
      </c>
      <c r="J267" s="8">
        <v>41790</v>
      </c>
      <c r="K267" s="17" t="s">
        <v>449</v>
      </c>
      <c r="L267" s="42" t="s">
        <v>633</v>
      </c>
      <c r="M267" s="16">
        <f>I267/1.09</f>
        <v>350.99999999999994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</row>
    <row r="268" spans="1:41" s="33" customFormat="1" ht="26.25">
      <c r="A268" s="3">
        <f t="shared" si="18"/>
        <v>264</v>
      </c>
      <c r="B268" s="17" t="s">
        <v>598</v>
      </c>
      <c r="C268" s="3" t="s">
        <v>631</v>
      </c>
      <c r="D268" s="3" t="s">
        <v>720</v>
      </c>
      <c r="E268" s="3"/>
      <c r="F268" s="43" t="s">
        <v>242</v>
      </c>
      <c r="G268" s="8" t="s">
        <v>763</v>
      </c>
      <c r="H268" s="3"/>
      <c r="I268" s="3"/>
      <c r="J268" s="8"/>
      <c r="K268" s="3"/>
      <c r="L268" s="42"/>
      <c r="M268" s="16">
        <f aca="true" t="shared" si="19" ref="M268:M284">I268/1.09</f>
        <v>0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</row>
    <row r="269" spans="1:41" s="33" customFormat="1" ht="26.25">
      <c r="A269" s="3">
        <f t="shared" si="18"/>
        <v>265</v>
      </c>
      <c r="B269" s="17" t="s">
        <v>598</v>
      </c>
      <c r="C269" s="3" t="s">
        <v>631</v>
      </c>
      <c r="D269" s="3" t="s">
        <v>755</v>
      </c>
      <c r="E269" s="3"/>
      <c r="F269" s="43" t="s">
        <v>243</v>
      </c>
      <c r="G269" s="8" t="s">
        <v>765</v>
      </c>
      <c r="H269" s="3"/>
      <c r="I269" s="3"/>
      <c r="J269" s="8"/>
      <c r="K269" s="3"/>
      <c r="L269" s="42"/>
      <c r="M269" s="16">
        <f t="shared" si="19"/>
        <v>0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</row>
    <row r="270" spans="1:41" s="33" customFormat="1" ht="26.25">
      <c r="A270" s="3">
        <f t="shared" si="18"/>
        <v>266</v>
      </c>
      <c r="B270" s="17" t="s">
        <v>598</v>
      </c>
      <c r="C270" s="3" t="s">
        <v>631</v>
      </c>
      <c r="D270" s="3" t="s">
        <v>676</v>
      </c>
      <c r="E270" s="3"/>
      <c r="F270" s="43" t="s">
        <v>1100</v>
      </c>
      <c r="G270" s="8" t="s">
        <v>693</v>
      </c>
      <c r="H270" s="3"/>
      <c r="I270" s="3"/>
      <c r="J270" s="8"/>
      <c r="K270" s="3"/>
      <c r="L270" s="42"/>
      <c r="M270" s="16">
        <f t="shared" si="19"/>
        <v>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</row>
    <row r="271" spans="1:41" s="33" customFormat="1" ht="26.25">
      <c r="A271" s="3">
        <f t="shared" si="18"/>
        <v>267</v>
      </c>
      <c r="B271" s="17" t="s">
        <v>598</v>
      </c>
      <c r="C271" s="3" t="s">
        <v>631</v>
      </c>
      <c r="D271" s="3" t="s">
        <v>635</v>
      </c>
      <c r="E271" s="3"/>
      <c r="F271" s="43" t="s">
        <v>1099</v>
      </c>
      <c r="G271" s="8" t="s">
        <v>636</v>
      </c>
      <c r="H271" s="3"/>
      <c r="I271" s="3"/>
      <c r="J271" s="8"/>
      <c r="K271" s="3"/>
      <c r="L271" s="42"/>
      <c r="M271" s="16">
        <f t="shared" si="19"/>
        <v>0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</row>
    <row r="272" spans="1:13" ht="26.25">
      <c r="A272" s="3">
        <f t="shared" si="18"/>
        <v>268</v>
      </c>
      <c r="B272" s="17" t="s">
        <v>598</v>
      </c>
      <c r="C272" s="3" t="s">
        <v>631</v>
      </c>
      <c r="D272" s="3" t="s">
        <v>689</v>
      </c>
      <c r="E272" s="3"/>
      <c r="F272" s="43" t="s">
        <v>1098</v>
      </c>
      <c r="G272" s="8" t="s">
        <v>690</v>
      </c>
      <c r="H272" s="8"/>
      <c r="I272" s="3"/>
      <c r="J272" s="8"/>
      <c r="K272" s="3"/>
      <c r="L272" s="42"/>
      <c r="M272" s="16">
        <f t="shared" si="19"/>
        <v>0</v>
      </c>
    </row>
    <row r="273" spans="1:41" s="33" customFormat="1" ht="12.75">
      <c r="A273" s="3">
        <f t="shared" si="18"/>
        <v>269</v>
      </c>
      <c r="B273" s="17" t="s">
        <v>598</v>
      </c>
      <c r="C273" s="3" t="s">
        <v>631</v>
      </c>
      <c r="D273" s="3" t="s">
        <v>689</v>
      </c>
      <c r="E273" s="3"/>
      <c r="F273" s="43"/>
      <c r="G273" s="8" t="s">
        <v>690</v>
      </c>
      <c r="H273" s="3" t="s">
        <v>837</v>
      </c>
      <c r="I273" s="3">
        <v>109</v>
      </c>
      <c r="J273" s="8">
        <v>41820</v>
      </c>
      <c r="K273" s="17" t="s">
        <v>449</v>
      </c>
      <c r="L273" s="42" t="s">
        <v>633</v>
      </c>
      <c r="M273" s="16">
        <f t="shared" si="19"/>
        <v>99.99999999999999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</row>
    <row r="274" spans="1:41" s="33" customFormat="1" ht="12.75">
      <c r="A274" s="3">
        <f t="shared" si="18"/>
        <v>270</v>
      </c>
      <c r="B274" s="17" t="s">
        <v>598</v>
      </c>
      <c r="C274" s="3" t="s">
        <v>631</v>
      </c>
      <c r="D274" s="3" t="s">
        <v>755</v>
      </c>
      <c r="E274" s="3"/>
      <c r="F274" s="43"/>
      <c r="G274" s="3" t="s">
        <v>71</v>
      </c>
      <c r="H274" s="8" t="s">
        <v>838</v>
      </c>
      <c r="I274" s="3">
        <v>2432.88</v>
      </c>
      <c r="J274" s="8">
        <v>41820</v>
      </c>
      <c r="K274" s="17" t="s">
        <v>449</v>
      </c>
      <c r="L274" s="42" t="s">
        <v>68</v>
      </c>
      <c r="M274" s="3">
        <f t="shared" si="19"/>
        <v>2232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</row>
    <row r="275" spans="1:41" s="33" customFormat="1" ht="12.75">
      <c r="A275" s="3">
        <f t="shared" si="18"/>
        <v>271</v>
      </c>
      <c r="B275" s="17" t="s">
        <v>598</v>
      </c>
      <c r="C275" s="3" t="s">
        <v>631</v>
      </c>
      <c r="D275" s="3" t="s">
        <v>713</v>
      </c>
      <c r="E275" s="3"/>
      <c r="F275" s="43"/>
      <c r="G275" s="8" t="s">
        <v>719</v>
      </c>
      <c r="H275" s="3" t="s">
        <v>839</v>
      </c>
      <c r="I275" s="3">
        <v>29720.38</v>
      </c>
      <c r="J275" s="8">
        <v>42004</v>
      </c>
      <c r="K275" s="17" t="s">
        <v>449</v>
      </c>
      <c r="L275" s="42" t="s">
        <v>633</v>
      </c>
      <c r="M275" s="4">
        <f t="shared" si="19"/>
        <v>27266.40366972477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</row>
    <row r="276" spans="1:41" s="33" customFormat="1" ht="12.75">
      <c r="A276" s="3">
        <f t="shared" si="18"/>
        <v>272</v>
      </c>
      <c r="B276" s="17" t="s">
        <v>598</v>
      </c>
      <c r="C276" s="3" t="s">
        <v>631</v>
      </c>
      <c r="D276" s="3" t="s">
        <v>684</v>
      </c>
      <c r="E276" s="3"/>
      <c r="F276" s="43"/>
      <c r="G276" s="8" t="s">
        <v>685</v>
      </c>
      <c r="H276" s="3" t="s">
        <v>840</v>
      </c>
      <c r="I276" s="3">
        <v>47794.32</v>
      </c>
      <c r="J276" s="8">
        <v>42004</v>
      </c>
      <c r="K276" s="17" t="s">
        <v>449</v>
      </c>
      <c r="L276" s="42" t="s">
        <v>633</v>
      </c>
      <c r="M276" s="4">
        <f t="shared" si="19"/>
        <v>43848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</row>
    <row r="277" spans="1:41" s="33" customFormat="1" ht="12.75">
      <c r="A277" s="3">
        <f t="shared" si="18"/>
        <v>273</v>
      </c>
      <c r="B277" s="17" t="s">
        <v>598</v>
      </c>
      <c r="C277" s="3" t="s">
        <v>631</v>
      </c>
      <c r="D277" s="3" t="s">
        <v>600</v>
      </c>
      <c r="E277" s="3"/>
      <c r="F277" s="43"/>
      <c r="G277" s="8" t="s">
        <v>634</v>
      </c>
      <c r="H277" s="3" t="s">
        <v>841</v>
      </c>
      <c r="I277" s="3">
        <v>110476.51</v>
      </c>
      <c r="J277" s="8">
        <v>42004</v>
      </c>
      <c r="K277" s="17" t="s">
        <v>449</v>
      </c>
      <c r="L277" s="42" t="s">
        <v>633</v>
      </c>
      <c r="M277" s="4">
        <f t="shared" si="19"/>
        <v>101354.59633027522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</row>
    <row r="278" spans="1:41" s="33" customFormat="1" ht="12.75">
      <c r="A278" s="3">
        <f t="shared" si="18"/>
        <v>274</v>
      </c>
      <c r="B278" s="17" t="s">
        <v>598</v>
      </c>
      <c r="C278" s="3" t="s">
        <v>631</v>
      </c>
      <c r="D278" s="3" t="s">
        <v>755</v>
      </c>
      <c r="E278" s="3"/>
      <c r="F278" s="43"/>
      <c r="G278" s="8" t="s">
        <v>765</v>
      </c>
      <c r="H278" s="3" t="s">
        <v>842</v>
      </c>
      <c r="I278" s="3">
        <v>5552.46</v>
      </c>
      <c r="J278" s="8">
        <v>42004</v>
      </c>
      <c r="K278" s="17" t="s">
        <v>449</v>
      </c>
      <c r="L278" s="42" t="s">
        <v>633</v>
      </c>
      <c r="M278" s="16">
        <f t="shared" si="19"/>
        <v>5094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</row>
    <row r="279" spans="1:41" s="33" customFormat="1" ht="12.75">
      <c r="A279" s="3">
        <f t="shared" si="18"/>
        <v>275</v>
      </c>
      <c r="B279" s="17" t="s">
        <v>598</v>
      </c>
      <c r="C279" s="3" t="s">
        <v>631</v>
      </c>
      <c r="D279" s="3" t="s">
        <v>1317</v>
      </c>
      <c r="E279" s="3"/>
      <c r="F279" s="43"/>
      <c r="G279" s="3" t="s">
        <v>82</v>
      </c>
      <c r="H279" s="8" t="s">
        <v>843</v>
      </c>
      <c r="I279" s="3">
        <v>9592</v>
      </c>
      <c r="J279" s="8">
        <v>42004</v>
      </c>
      <c r="K279" s="17" t="s">
        <v>449</v>
      </c>
      <c r="L279" s="42" t="s">
        <v>68</v>
      </c>
      <c r="M279" s="16">
        <f t="shared" si="19"/>
        <v>8800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</row>
    <row r="280" spans="1:41" s="33" customFormat="1" ht="12.75">
      <c r="A280" s="3">
        <f t="shared" si="18"/>
        <v>276</v>
      </c>
      <c r="B280" s="17" t="s">
        <v>598</v>
      </c>
      <c r="C280" s="3" t="s">
        <v>631</v>
      </c>
      <c r="D280" s="3" t="s">
        <v>755</v>
      </c>
      <c r="E280" s="3"/>
      <c r="F280" s="43"/>
      <c r="G280" s="3" t="s">
        <v>71</v>
      </c>
      <c r="H280" s="8" t="s">
        <v>844</v>
      </c>
      <c r="I280" s="3">
        <v>132038.79</v>
      </c>
      <c r="J280" s="8">
        <v>42004</v>
      </c>
      <c r="K280" s="17" t="s">
        <v>449</v>
      </c>
      <c r="L280" s="42" t="s">
        <v>68</v>
      </c>
      <c r="M280" s="16">
        <f t="shared" si="19"/>
        <v>121136.50458715596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</row>
    <row r="281" spans="1:41" s="33" customFormat="1" ht="12.75">
      <c r="A281" s="3">
        <f t="shared" si="18"/>
        <v>277</v>
      </c>
      <c r="B281" s="17" t="s">
        <v>598</v>
      </c>
      <c r="C281" s="3" t="s">
        <v>631</v>
      </c>
      <c r="D281" s="3" t="s">
        <v>600</v>
      </c>
      <c r="E281" s="3"/>
      <c r="F281" s="43"/>
      <c r="G281" s="3" t="s">
        <v>74</v>
      </c>
      <c r="H281" s="8" t="s">
        <v>845</v>
      </c>
      <c r="I281" s="3">
        <v>2645.43</v>
      </c>
      <c r="J281" s="8">
        <v>42004</v>
      </c>
      <c r="K281" s="17" t="s">
        <v>449</v>
      </c>
      <c r="L281" s="42" t="s">
        <v>68</v>
      </c>
      <c r="M281" s="16">
        <f t="shared" si="19"/>
        <v>2426.9999999999995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</row>
    <row r="282" spans="1:41" s="33" customFormat="1" ht="12.75">
      <c r="A282" s="3">
        <f t="shared" si="18"/>
        <v>278</v>
      </c>
      <c r="B282" s="17" t="s">
        <v>598</v>
      </c>
      <c r="C282" s="3" t="s">
        <v>631</v>
      </c>
      <c r="D282" s="3" t="s">
        <v>604</v>
      </c>
      <c r="E282" s="3"/>
      <c r="F282" s="43"/>
      <c r="G282" s="3" t="s">
        <v>83</v>
      </c>
      <c r="H282" s="8" t="s">
        <v>846</v>
      </c>
      <c r="I282" s="3">
        <v>5827.14</v>
      </c>
      <c r="J282" s="8">
        <v>42004</v>
      </c>
      <c r="K282" s="17" t="s">
        <v>449</v>
      </c>
      <c r="L282" s="42" t="s">
        <v>68</v>
      </c>
      <c r="M282" s="16">
        <f t="shared" si="19"/>
        <v>5346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</row>
    <row r="283" spans="1:41" s="33" customFormat="1" ht="12.75">
      <c r="A283" s="3">
        <f t="shared" si="18"/>
        <v>279</v>
      </c>
      <c r="B283" s="17" t="s">
        <v>598</v>
      </c>
      <c r="C283" s="3" t="s">
        <v>631</v>
      </c>
      <c r="D283" s="3" t="s">
        <v>707</v>
      </c>
      <c r="E283" s="3"/>
      <c r="F283" s="43"/>
      <c r="G283" s="3" t="s">
        <v>86</v>
      </c>
      <c r="H283" s="8" t="s">
        <v>526</v>
      </c>
      <c r="I283" s="3">
        <v>3139.2</v>
      </c>
      <c r="J283" s="8">
        <v>42004</v>
      </c>
      <c r="K283" s="17" t="s">
        <v>449</v>
      </c>
      <c r="L283" s="42" t="s">
        <v>68</v>
      </c>
      <c r="M283" s="16">
        <f t="shared" si="19"/>
        <v>2879.9999999999995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</row>
    <row r="284" spans="1:41" s="33" customFormat="1" ht="12.75">
      <c r="A284" s="3">
        <f t="shared" si="18"/>
        <v>280</v>
      </c>
      <c r="B284" s="17" t="s">
        <v>598</v>
      </c>
      <c r="C284" s="3" t="s">
        <v>631</v>
      </c>
      <c r="D284" s="3" t="s">
        <v>604</v>
      </c>
      <c r="E284" s="3"/>
      <c r="F284" s="43"/>
      <c r="G284" s="3" t="s">
        <v>83</v>
      </c>
      <c r="H284" s="3" t="s">
        <v>527</v>
      </c>
      <c r="I284" s="3">
        <v>11418.84</v>
      </c>
      <c r="J284" s="8">
        <v>41790</v>
      </c>
      <c r="K284" s="17" t="s">
        <v>449</v>
      </c>
      <c r="L284" s="42" t="s">
        <v>68</v>
      </c>
      <c r="M284" s="3">
        <f t="shared" si="19"/>
        <v>10476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</row>
    <row r="285" spans="1:41" s="33" customFormat="1" ht="26.25">
      <c r="A285" s="3">
        <f t="shared" si="18"/>
        <v>281</v>
      </c>
      <c r="B285" s="17" t="s">
        <v>598</v>
      </c>
      <c r="C285" s="53" t="s">
        <v>827</v>
      </c>
      <c r="D285" s="3" t="s">
        <v>713</v>
      </c>
      <c r="E285" s="3"/>
      <c r="F285" s="43"/>
      <c r="G285" s="8" t="s">
        <v>1419</v>
      </c>
      <c r="H285" s="3"/>
      <c r="I285" s="3">
        <v>1200</v>
      </c>
      <c r="J285" s="8">
        <v>42158</v>
      </c>
      <c r="K285" s="3" t="s">
        <v>449</v>
      </c>
      <c r="L285" s="42" t="s">
        <v>68</v>
      </c>
      <c r="M285" s="8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</row>
    <row r="286" spans="1:41" s="33" customFormat="1" ht="26.25">
      <c r="A286" s="3">
        <f t="shared" si="18"/>
        <v>282</v>
      </c>
      <c r="B286" s="17" t="s">
        <v>598</v>
      </c>
      <c r="C286" s="53" t="s">
        <v>827</v>
      </c>
      <c r="D286" s="3" t="s">
        <v>755</v>
      </c>
      <c r="E286" s="3"/>
      <c r="F286" s="43"/>
      <c r="G286" s="8" t="s">
        <v>1102</v>
      </c>
      <c r="H286" s="3"/>
      <c r="I286" s="3">
        <v>73320</v>
      </c>
      <c r="J286" s="8">
        <v>42158</v>
      </c>
      <c r="K286" s="3" t="s">
        <v>449</v>
      </c>
      <c r="L286" s="42" t="s">
        <v>68</v>
      </c>
      <c r="M286" s="4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</row>
    <row r="287" spans="1:41" s="33" customFormat="1" ht="26.25">
      <c r="A287" s="3">
        <f t="shared" si="18"/>
        <v>283</v>
      </c>
      <c r="B287" s="17" t="s">
        <v>598</v>
      </c>
      <c r="C287" s="53" t="s">
        <v>827</v>
      </c>
      <c r="D287" s="3" t="s">
        <v>676</v>
      </c>
      <c r="E287" s="3"/>
      <c r="F287" s="43"/>
      <c r="G287" s="8" t="s">
        <v>1101</v>
      </c>
      <c r="H287" s="3"/>
      <c r="I287" s="3"/>
      <c r="J287" s="8">
        <v>42158</v>
      </c>
      <c r="K287" s="3" t="s">
        <v>449</v>
      </c>
      <c r="L287" s="42" t="s">
        <v>68</v>
      </c>
      <c r="M287" s="4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</row>
    <row r="288" spans="1:41" s="33" customFormat="1" ht="26.25">
      <c r="A288" s="3">
        <f t="shared" si="18"/>
        <v>284</v>
      </c>
      <c r="B288" s="17" t="s">
        <v>598</v>
      </c>
      <c r="C288" s="3" t="s">
        <v>631</v>
      </c>
      <c r="D288" s="3" t="s">
        <v>709</v>
      </c>
      <c r="E288" s="3"/>
      <c r="F288" s="43" t="s">
        <v>813</v>
      </c>
      <c r="G288" s="8" t="s">
        <v>715</v>
      </c>
      <c r="H288" s="3"/>
      <c r="I288" s="3"/>
      <c r="J288" s="8"/>
      <c r="K288" s="17"/>
      <c r="L288" s="42"/>
      <c r="M288" s="4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</row>
    <row r="289" spans="1:41" s="33" customFormat="1" ht="12.75">
      <c r="A289" s="3">
        <f t="shared" si="18"/>
        <v>285</v>
      </c>
      <c r="B289" s="17" t="s">
        <v>598</v>
      </c>
      <c r="C289" s="3" t="s">
        <v>631</v>
      </c>
      <c r="D289" s="3" t="s">
        <v>684</v>
      </c>
      <c r="E289" s="3"/>
      <c r="F289" s="43"/>
      <c r="G289" s="8" t="s">
        <v>685</v>
      </c>
      <c r="H289" s="3" t="s">
        <v>1007</v>
      </c>
      <c r="I289" s="3">
        <v>6827.76</v>
      </c>
      <c r="J289" s="8">
        <v>41820</v>
      </c>
      <c r="K289" s="17" t="s">
        <v>449</v>
      </c>
      <c r="L289" s="42" t="s">
        <v>633</v>
      </c>
      <c r="M289" s="4">
        <f aca="true" t="shared" si="20" ref="M289:M298">I289/1.09</f>
        <v>6264</v>
      </c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</row>
    <row r="290" spans="1:41" s="33" customFormat="1" ht="12.75">
      <c r="A290" s="3">
        <f t="shared" si="18"/>
        <v>286</v>
      </c>
      <c r="B290" s="17" t="s">
        <v>598</v>
      </c>
      <c r="C290" s="3" t="s">
        <v>631</v>
      </c>
      <c r="D290" s="3" t="s">
        <v>617</v>
      </c>
      <c r="E290" s="3"/>
      <c r="F290" s="43"/>
      <c r="G290" s="8" t="s">
        <v>1141</v>
      </c>
      <c r="H290" s="3" t="s">
        <v>1008</v>
      </c>
      <c r="I290" s="3">
        <v>1068.2</v>
      </c>
      <c r="J290" s="8">
        <v>41820</v>
      </c>
      <c r="K290" s="17" t="s">
        <v>449</v>
      </c>
      <c r="L290" s="42" t="s">
        <v>633</v>
      </c>
      <c r="M290" s="4">
        <f t="shared" si="20"/>
        <v>980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</row>
    <row r="291" spans="1:13" ht="12.75">
      <c r="A291" s="3">
        <f t="shared" si="18"/>
        <v>287</v>
      </c>
      <c r="B291" s="17" t="s">
        <v>598</v>
      </c>
      <c r="C291" s="3" t="s">
        <v>631</v>
      </c>
      <c r="D291" s="3" t="s">
        <v>600</v>
      </c>
      <c r="E291" s="3"/>
      <c r="F291" s="43"/>
      <c r="G291" s="8" t="s">
        <v>634</v>
      </c>
      <c r="H291" s="3" t="s">
        <v>1009</v>
      </c>
      <c r="I291" s="3">
        <v>11990</v>
      </c>
      <c r="J291" s="8">
        <v>42004</v>
      </c>
      <c r="K291" s="17" t="s">
        <v>449</v>
      </c>
      <c r="L291" s="42" t="s">
        <v>633</v>
      </c>
      <c r="M291" s="4">
        <f t="shared" si="20"/>
        <v>11000</v>
      </c>
    </row>
    <row r="292" spans="1:13" ht="12.75">
      <c r="A292" s="3">
        <f t="shared" si="18"/>
        <v>288</v>
      </c>
      <c r="B292" s="17" t="s">
        <v>598</v>
      </c>
      <c r="C292" s="3" t="s">
        <v>631</v>
      </c>
      <c r="D292" s="3" t="s">
        <v>600</v>
      </c>
      <c r="E292" s="3"/>
      <c r="F292" s="43"/>
      <c r="G292" s="8" t="s">
        <v>634</v>
      </c>
      <c r="H292" s="3" t="s">
        <v>1010</v>
      </c>
      <c r="I292" s="3">
        <v>46237.8</v>
      </c>
      <c r="J292" s="8">
        <v>41820</v>
      </c>
      <c r="K292" s="17" t="s">
        <v>449</v>
      </c>
      <c r="L292" s="42" t="s">
        <v>633</v>
      </c>
      <c r="M292" s="4">
        <f t="shared" si="20"/>
        <v>42420</v>
      </c>
    </row>
    <row r="293" spans="1:41" s="33" customFormat="1" ht="12.75">
      <c r="A293" s="3">
        <f t="shared" si="18"/>
        <v>289</v>
      </c>
      <c r="B293" s="17" t="s">
        <v>598</v>
      </c>
      <c r="C293" s="3" t="s">
        <v>631</v>
      </c>
      <c r="D293" s="3" t="s">
        <v>635</v>
      </c>
      <c r="E293" s="3"/>
      <c r="F293" s="43"/>
      <c r="G293" s="8" t="s">
        <v>25</v>
      </c>
      <c r="H293" s="3" t="s">
        <v>1011</v>
      </c>
      <c r="I293" s="3">
        <v>17369.37</v>
      </c>
      <c r="J293" s="8">
        <v>41820</v>
      </c>
      <c r="K293" s="17" t="s">
        <v>449</v>
      </c>
      <c r="L293" s="42" t="s">
        <v>633</v>
      </c>
      <c r="M293" s="16">
        <f t="shared" si="20"/>
        <v>15935.201834862382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</row>
    <row r="294" spans="1:13" ht="12.75">
      <c r="A294" s="3">
        <f t="shared" si="18"/>
        <v>290</v>
      </c>
      <c r="B294" s="17" t="s">
        <v>598</v>
      </c>
      <c r="C294" s="3" t="s">
        <v>631</v>
      </c>
      <c r="D294" s="3" t="s">
        <v>747</v>
      </c>
      <c r="E294" s="3"/>
      <c r="F294" s="43"/>
      <c r="G294" s="8" t="s">
        <v>751</v>
      </c>
      <c r="H294" s="3" t="s">
        <v>1012</v>
      </c>
      <c r="I294" s="3">
        <v>60202.88</v>
      </c>
      <c r="J294" s="8">
        <v>41820</v>
      </c>
      <c r="K294" s="17" t="s">
        <v>449</v>
      </c>
      <c r="L294" s="42" t="s">
        <v>633</v>
      </c>
      <c r="M294" s="16">
        <f t="shared" si="20"/>
        <v>55231.99999999999</v>
      </c>
    </row>
    <row r="295" spans="1:41" s="33" customFormat="1" ht="12.75">
      <c r="A295" s="3">
        <f t="shared" si="18"/>
        <v>291</v>
      </c>
      <c r="B295" s="17" t="s">
        <v>598</v>
      </c>
      <c r="C295" s="3" t="s">
        <v>631</v>
      </c>
      <c r="D295" s="3" t="s">
        <v>755</v>
      </c>
      <c r="E295" s="3"/>
      <c r="F295" s="43"/>
      <c r="G295" s="8" t="s">
        <v>765</v>
      </c>
      <c r="H295" s="3" t="s">
        <v>1013</v>
      </c>
      <c r="I295" s="3">
        <v>29358.82</v>
      </c>
      <c r="J295" s="8">
        <v>41820</v>
      </c>
      <c r="K295" s="17" t="s">
        <v>449</v>
      </c>
      <c r="L295" s="42" t="s">
        <v>633</v>
      </c>
      <c r="M295" s="16">
        <f t="shared" si="20"/>
        <v>26934.69724770642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</row>
    <row r="296" spans="1:41" s="33" customFormat="1" ht="12.75">
      <c r="A296" s="3">
        <f t="shared" si="18"/>
        <v>292</v>
      </c>
      <c r="B296" s="17" t="s">
        <v>598</v>
      </c>
      <c r="C296" s="3" t="s">
        <v>631</v>
      </c>
      <c r="D296" s="3" t="s">
        <v>604</v>
      </c>
      <c r="E296" s="3"/>
      <c r="F296" s="43"/>
      <c r="G296" s="8" t="s">
        <v>687</v>
      </c>
      <c r="H296" s="3" t="s">
        <v>1014</v>
      </c>
      <c r="I296" s="3">
        <v>87543.44</v>
      </c>
      <c r="J296" s="8">
        <v>41820</v>
      </c>
      <c r="K296" s="17" t="s">
        <v>449</v>
      </c>
      <c r="L296" s="42" t="s">
        <v>633</v>
      </c>
      <c r="M296" s="16">
        <f t="shared" si="20"/>
        <v>80315.08256880734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</row>
    <row r="297" spans="1:41" s="33" customFormat="1" ht="26.25">
      <c r="A297" s="3">
        <f t="shared" si="18"/>
        <v>293</v>
      </c>
      <c r="B297" s="17" t="s">
        <v>598</v>
      </c>
      <c r="C297" s="3" t="s">
        <v>631</v>
      </c>
      <c r="D297" s="3" t="s">
        <v>713</v>
      </c>
      <c r="E297" s="3"/>
      <c r="F297" s="43" t="s">
        <v>814</v>
      </c>
      <c r="G297" s="8" t="s">
        <v>719</v>
      </c>
      <c r="H297" s="3"/>
      <c r="I297" s="3"/>
      <c r="J297" s="8"/>
      <c r="K297" s="3"/>
      <c r="L297" s="42"/>
      <c r="M297" s="16">
        <f t="shared" si="20"/>
        <v>0</v>
      </c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</row>
    <row r="298" spans="1:41" s="33" customFormat="1" ht="12.75">
      <c r="A298" s="3">
        <f t="shared" si="18"/>
        <v>294</v>
      </c>
      <c r="B298" s="17" t="s">
        <v>598</v>
      </c>
      <c r="C298" s="3" t="s">
        <v>631</v>
      </c>
      <c r="D298" s="3" t="s">
        <v>713</v>
      </c>
      <c r="E298" s="3"/>
      <c r="F298" s="43"/>
      <c r="G298" s="8" t="s">
        <v>719</v>
      </c>
      <c r="H298" s="3" t="s">
        <v>1015</v>
      </c>
      <c r="I298" s="3">
        <v>17283.69</v>
      </c>
      <c r="J298" s="8">
        <v>41820</v>
      </c>
      <c r="K298" s="17" t="s">
        <v>449</v>
      </c>
      <c r="L298" s="42" t="s">
        <v>633</v>
      </c>
      <c r="M298" s="16">
        <f t="shared" si="20"/>
        <v>15856.596330275226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</row>
    <row r="299" spans="1:41" s="33" customFormat="1" ht="26.25">
      <c r="A299" s="3">
        <f t="shared" si="18"/>
        <v>295</v>
      </c>
      <c r="B299" s="17" t="s">
        <v>598</v>
      </c>
      <c r="C299" s="3" t="s">
        <v>631</v>
      </c>
      <c r="D299" s="3" t="s">
        <v>720</v>
      </c>
      <c r="E299" s="3"/>
      <c r="F299" s="43" t="s">
        <v>812</v>
      </c>
      <c r="G299" s="8" t="s">
        <v>763</v>
      </c>
      <c r="H299" s="3"/>
      <c r="I299" s="3"/>
      <c r="J299" s="8"/>
      <c r="K299" s="3"/>
      <c r="L299" s="42"/>
      <c r="M299" s="16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</row>
    <row r="300" spans="1:41" s="33" customFormat="1" ht="12.75">
      <c r="A300" s="3">
        <f t="shared" si="18"/>
        <v>296</v>
      </c>
      <c r="B300" s="17" t="s">
        <v>598</v>
      </c>
      <c r="C300" s="3" t="s">
        <v>631</v>
      </c>
      <c r="D300" s="3" t="s">
        <v>720</v>
      </c>
      <c r="E300" s="3"/>
      <c r="F300" s="43"/>
      <c r="G300" s="3" t="s">
        <v>1417</v>
      </c>
      <c r="H300" s="3" t="s">
        <v>1418</v>
      </c>
      <c r="I300" s="3">
        <v>6496.4</v>
      </c>
      <c r="J300" s="8">
        <v>41820</v>
      </c>
      <c r="K300" s="17" t="s">
        <v>449</v>
      </c>
      <c r="L300" s="42" t="s">
        <v>68</v>
      </c>
      <c r="M300" s="16">
        <f aca="true" t="shared" si="21" ref="M300:M308">I300/1.09</f>
        <v>5959.999999999999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</row>
    <row r="301" spans="1:41" s="33" customFormat="1" ht="12.75">
      <c r="A301" s="3">
        <f t="shared" si="18"/>
        <v>297</v>
      </c>
      <c r="B301" s="17" t="s">
        <v>598</v>
      </c>
      <c r="C301" s="3" t="s">
        <v>631</v>
      </c>
      <c r="D301" s="3" t="s">
        <v>713</v>
      </c>
      <c r="E301" s="3"/>
      <c r="F301" s="43"/>
      <c r="G301" s="3" t="s">
        <v>1419</v>
      </c>
      <c r="H301" s="3" t="s">
        <v>1420</v>
      </c>
      <c r="I301" s="3">
        <v>43.6</v>
      </c>
      <c r="J301" s="8">
        <v>41820</v>
      </c>
      <c r="K301" s="17" t="s">
        <v>449</v>
      </c>
      <c r="L301" s="42" t="s">
        <v>68</v>
      </c>
      <c r="M301" s="16">
        <f t="shared" si="21"/>
        <v>40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</row>
    <row r="302" spans="1:41" s="33" customFormat="1" ht="12.75">
      <c r="A302" s="3">
        <f t="shared" si="18"/>
        <v>298</v>
      </c>
      <c r="B302" s="17" t="s">
        <v>598</v>
      </c>
      <c r="C302" s="3" t="s">
        <v>631</v>
      </c>
      <c r="D302" s="3" t="s">
        <v>604</v>
      </c>
      <c r="E302" s="3"/>
      <c r="F302" s="43"/>
      <c r="G302" s="8" t="s">
        <v>687</v>
      </c>
      <c r="H302" s="3" t="s">
        <v>1421</v>
      </c>
      <c r="I302" s="3">
        <v>434.26</v>
      </c>
      <c r="J302" s="8">
        <v>41820</v>
      </c>
      <c r="K302" s="17" t="s">
        <v>449</v>
      </c>
      <c r="L302" s="42" t="s">
        <v>633</v>
      </c>
      <c r="M302" s="16">
        <f t="shared" si="21"/>
        <v>398.4036697247706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</row>
    <row r="303" spans="1:13" ht="12.75">
      <c r="A303" s="3">
        <f t="shared" si="18"/>
        <v>299</v>
      </c>
      <c r="B303" s="17" t="s">
        <v>598</v>
      </c>
      <c r="C303" s="3" t="s">
        <v>631</v>
      </c>
      <c r="D303" s="3" t="s">
        <v>747</v>
      </c>
      <c r="E303" s="3"/>
      <c r="F303" s="43"/>
      <c r="G303" s="3" t="s">
        <v>69</v>
      </c>
      <c r="H303" s="3" t="s">
        <v>1422</v>
      </c>
      <c r="I303" s="3">
        <v>8687.3</v>
      </c>
      <c r="J303" s="8">
        <v>41820</v>
      </c>
      <c r="K303" s="17" t="s">
        <v>449</v>
      </c>
      <c r="L303" s="42" t="s">
        <v>68</v>
      </c>
      <c r="M303" s="16">
        <f t="shared" si="21"/>
        <v>7969.999999999999</v>
      </c>
    </row>
    <row r="304" spans="1:13" ht="12.75">
      <c r="A304" s="3">
        <f t="shared" si="18"/>
        <v>300</v>
      </c>
      <c r="B304" s="17" t="s">
        <v>598</v>
      </c>
      <c r="C304" s="3" t="s">
        <v>631</v>
      </c>
      <c r="D304" s="3" t="s">
        <v>755</v>
      </c>
      <c r="E304" s="3"/>
      <c r="F304" s="43"/>
      <c r="G304" s="3" t="s">
        <v>71</v>
      </c>
      <c r="H304" s="3" t="s">
        <v>1105</v>
      </c>
      <c r="I304" s="3">
        <v>199.47</v>
      </c>
      <c r="J304" s="8">
        <v>41820</v>
      </c>
      <c r="K304" s="17" t="s">
        <v>449</v>
      </c>
      <c r="L304" s="42" t="s">
        <v>68</v>
      </c>
      <c r="M304" s="16">
        <f t="shared" si="21"/>
        <v>182.99999999999997</v>
      </c>
    </row>
    <row r="305" spans="1:41" s="33" customFormat="1" ht="26.25">
      <c r="A305" s="3">
        <f t="shared" si="18"/>
        <v>301</v>
      </c>
      <c r="B305" s="17" t="s">
        <v>598</v>
      </c>
      <c r="C305" s="3" t="s">
        <v>631</v>
      </c>
      <c r="D305" s="3" t="s">
        <v>713</v>
      </c>
      <c r="E305" s="3"/>
      <c r="F305" s="43" t="s">
        <v>1106</v>
      </c>
      <c r="G305" s="3" t="s">
        <v>70</v>
      </c>
      <c r="H305" s="3"/>
      <c r="I305" s="3"/>
      <c r="J305" s="8"/>
      <c r="K305" s="3"/>
      <c r="L305" s="42"/>
      <c r="M305" s="16">
        <f t="shared" si="21"/>
        <v>0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</row>
    <row r="306" spans="1:41" s="33" customFormat="1" ht="12.75">
      <c r="A306" s="3">
        <f t="shared" si="18"/>
        <v>302</v>
      </c>
      <c r="B306" s="17" t="s">
        <v>598</v>
      </c>
      <c r="C306" s="3" t="s">
        <v>631</v>
      </c>
      <c r="D306" s="3" t="s">
        <v>713</v>
      </c>
      <c r="E306" s="3"/>
      <c r="F306" s="43"/>
      <c r="G306" s="3" t="s">
        <v>70</v>
      </c>
      <c r="H306" s="3" t="s">
        <v>1107</v>
      </c>
      <c r="I306" s="3">
        <v>7836.01</v>
      </c>
      <c r="J306" s="8">
        <v>41820</v>
      </c>
      <c r="K306" s="17" t="s">
        <v>449</v>
      </c>
      <c r="L306" s="42" t="s">
        <v>68</v>
      </c>
      <c r="M306" s="16">
        <f t="shared" si="21"/>
        <v>7189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</row>
    <row r="307" spans="1:41" s="33" customFormat="1" ht="12.75">
      <c r="A307" s="3">
        <f t="shared" si="18"/>
        <v>303</v>
      </c>
      <c r="B307" s="17" t="s">
        <v>598</v>
      </c>
      <c r="C307" s="3" t="s">
        <v>631</v>
      </c>
      <c r="D307" s="3" t="s">
        <v>617</v>
      </c>
      <c r="E307" s="3"/>
      <c r="F307" s="43"/>
      <c r="G307" s="3" t="s">
        <v>72</v>
      </c>
      <c r="H307" s="3" t="s">
        <v>1108</v>
      </c>
      <c r="I307" s="3">
        <v>70.63</v>
      </c>
      <c r="J307" s="8">
        <v>41820</v>
      </c>
      <c r="K307" s="17" t="s">
        <v>449</v>
      </c>
      <c r="L307" s="42" t="s">
        <v>68</v>
      </c>
      <c r="M307" s="16">
        <f t="shared" si="21"/>
        <v>64.79816513761467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</row>
    <row r="308" spans="1:41" s="33" customFormat="1" ht="12.75">
      <c r="A308" s="3">
        <f t="shared" si="18"/>
        <v>304</v>
      </c>
      <c r="B308" s="17" t="s">
        <v>598</v>
      </c>
      <c r="C308" s="3" t="s">
        <v>631</v>
      </c>
      <c r="D308" s="3" t="s">
        <v>709</v>
      </c>
      <c r="E308" s="3"/>
      <c r="F308" s="43"/>
      <c r="G308" s="3" t="s">
        <v>73</v>
      </c>
      <c r="H308" s="3" t="s">
        <v>1109</v>
      </c>
      <c r="I308" s="3">
        <v>3234.03</v>
      </c>
      <c r="J308" s="8">
        <v>42004</v>
      </c>
      <c r="K308" s="17" t="s">
        <v>449</v>
      </c>
      <c r="L308" s="42" t="s">
        <v>68</v>
      </c>
      <c r="M308" s="16">
        <f t="shared" si="21"/>
        <v>2967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</row>
    <row r="309" spans="1:41" s="33" customFormat="1" ht="12.75">
      <c r="A309" s="3">
        <f t="shared" si="18"/>
        <v>305</v>
      </c>
      <c r="B309" s="17" t="s">
        <v>598</v>
      </c>
      <c r="C309" s="3" t="s">
        <v>631</v>
      </c>
      <c r="D309" s="3" t="s">
        <v>752</v>
      </c>
      <c r="E309" s="3"/>
      <c r="F309" s="43"/>
      <c r="G309" s="3" t="s">
        <v>81</v>
      </c>
      <c r="H309" s="3" t="s">
        <v>1110</v>
      </c>
      <c r="I309" s="3">
        <v>121.4</v>
      </c>
      <c r="J309" s="8">
        <v>41820</v>
      </c>
      <c r="K309" s="17" t="s">
        <v>449</v>
      </c>
      <c r="L309" s="42" t="s">
        <v>68</v>
      </c>
      <c r="M309" s="16">
        <f>I309/1.24</f>
        <v>97.90322580645162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</row>
    <row r="310" spans="1:41" s="33" customFormat="1" ht="12.75">
      <c r="A310" s="3">
        <f t="shared" si="18"/>
        <v>306</v>
      </c>
      <c r="B310" s="17" t="s">
        <v>598</v>
      </c>
      <c r="C310" s="3" t="s">
        <v>631</v>
      </c>
      <c r="D310" s="3" t="s">
        <v>76</v>
      </c>
      <c r="E310" s="3"/>
      <c r="F310" s="43"/>
      <c r="G310" s="3" t="s">
        <v>77</v>
      </c>
      <c r="H310" s="3" t="s">
        <v>1111</v>
      </c>
      <c r="I310" s="3">
        <v>728.38</v>
      </c>
      <c r="J310" s="8">
        <v>41820</v>
      </c>
      <c r="K310" s="17" t="s">
        <v>449</v>
      </c>
      <c r="L310" s="42" t="s">
        <v>68</v>
      </c>
      <c r="M310" s="16">
        <f>I310/1.24</f>
        <v>587.4032258064516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</row>
    <row r="311" spans="1:13" ht="12.75">
      <c r="A311" s="3">
        <f t="shared" si="18"/>
        <v>307</v>
      </c>
      <c r="B311" s="17" t="s">
        <v>598</v>
      </c>
      <c r="C311" s="3" t="s">
        <v>631</v>
      </c>
      <c r="D311" s="3" t="s">
        <v>711</v>
      </c>
      <c r="E311" s="3"/>
      <c r="F311" s="43"/>
      <c r="G311" s="3" t="s">
        <v>84</v>
      </c>
      <c r="H311" s="3" t="s">
        <v>1112</v>
      </c>
      <c r="I311" s="3">
        <v>10999.74</v>
      </c>
      <c r="J311" s="8">
        <v>41820</v>
      </c>
      <c r="K311" s="17" t="s">
        <v>449</v>
      </c>
      <c r="L311" s="42" t="s">
        <v>68</v>
      </c>
      <c r="M311" s="16">
        <f>I311/1.09</f>
        <v>10091.504587155963</v>
      </c>
    </row>
    <row r="312" spans="1:41" s="33" customFormat="1" ht="12.75">
      <c r="A312" s="3">
        <f t="shared" si="18"/>
        <v>308</v>
      </c>
      <c r="B312" s="17" t="s">
        <v>598</v>
      </c>
      <c r="C312" s="3" t="s">
        <v>631</v>
      </c>
      <c r="D312" s="3" t="s">
        <v>600</v>
      </c>
      <c r="E312" s="3"/>
      <c r="F312" s="43"/>
      <c r="G312" s="3" t="s">
        <v>74</v>
      </c>
      <c r="H312" s="3" t="s">
        <v>1113</v>
      </c>
      <c r="I312" s="3">
        <v>1468.48</v>
      </c>
      <c r="J312" s="8">
        <v>41820</v>
      </c>
      <c r="K312" s="17" t="s">
        <v>449</v>
      </c>
      <c r="L312" s="42" t="s">
        <v>68</v>
      </c>
      <c r="M312" s="16">
        <v>1316.4</v>
      </c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</row>
    <row r="313" spans="1:41" s="33" customFormat="1" ht="12.75">
      <c r="A313" s="3">
        <f t="shared" si="18"/>
        <v>309</v>
      </c>
      <c r="B313" s="17" t="s">
        <v>598</v>
      </c>
      <c r="C313" s="3" t="s">
        <v>631</v>
      </c>
      <c r="D313" s="3" t="s">
        <v>676</v>
      </c>
      <c r="E313" s="3"/>
      <c r="F313" s="43"/>
      <c r="G313" s="3" t="s">
        <v>87</v>
      </c>
      <c r="H313" s="3" t="s">
        <v>1114</v>
      </c>
      <c r="I313" s="3">
        <v>805.01</v>
      </c>
      <c r="J313" s="8">
        <v>41820</v>
      </c>
      <c r="K313" s="17" t="s">
        <v>449</v>
      </c>
      <c r="L313" s="42" t="s">
        <v>68</v>
      </c>
      <c r="M313" s="16">
        <f>I313/1.09</f>
        <v>738.5412844036697</v>
      </c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</row>
    <row r="314" spans="1:41" s="33" customFormat="1" ht="12.75">
      <c r="A314" s="3">
        <f t="shared" si="18"/>
        <v>310</v>
      </c>
      <c r="B314" s="17" t="s">
        <v>598</v>
      </c>
      <c r="C314" s="3" t="s">
        <v>631</v>
      </c>
      <c r="D314" s="3" t="s">
        <v>689</v>
      </c>
      <c r="E314" s="3"/>
      <c r="F314" s="43"/>
      <c r="G314" s="3" t="s">
        <v>78</v>
      </c>
      <c r="H314" s="3" t="s">
        <v>1115</v>
      </c>
      <c r="I314" s="3">
        <v>592.74</v>
      </c>
      <c r="J314" s="8">
        <v>41820</v>
      </c>
      <c r="K314" s="17" t="s">
        <v>449</v>
      </c>
      <c r="L314" s="42" t="s">
        <v>68</v>
      </c>
      <c r="M314" s="16">
        <f>I314/1.09</f>
        <v>543.7981651376147</v>
      </c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</row>
    <row r="315" spans="1:41" s="33" customFormat="1" ht="12.75">
      <c r="A315" s="3"/>
      <c r="B315" s="17"/>
      <c r="C315" s="3"/>
      <c r="D315" s="3"/>
      <c r="E315" s="3"/>
      <c r="F315" s="43"/>
      <c r="G315" s="3"/>
      <c r="H315" s="3"/>
      <c r="I315" s="3"/>
      <c r="J315" s="8"/>
      <c r="K315" s="17"/>
      <c r="L315" s="42"/>
      <c r="M315" s="16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</row>
    <row r="316" spans="1:41" s="33" customFormat="1" ht="12.75">
      <c r="A316" s="3"/>
      <c r="B316" s="17"/>
      <c r="C316" s="3"/>
      <c r="D316" s="3"/>
      <c r="E316" s="3"/>
      <c r="F316" s="43"/>
      <c r="G316" s="3"/>
      <c r="H316" s="3"/>
      <c r="I316" s="3"/>
      <c r="J316" s="8"/>
      <c r="K316" s="3"/>
      <c r="L316" s="42"/>
      <c r="M316" s="4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</row>
    <row r="317" spans="1:13" ht="12.75">
      <c r="A317" s="3"/>
      <c r="B317" s="17"/>
      <c r="C317" s="3"/>
      <c r="D317" s="3"/>
      <c r="E317" s="3"/>
      <c r="F317" s="43"/>
      <c r="G317" s="3"/>
      <c r="H317" s="3"/>
      <c r="I317" s="3"/>
      <c r="J317" s="8"/>
      <c r="K317" s="3"/>
      <c r="L317" s="42"/>
      <c r="M317" s="16"/>
    </row>
    <row r="318" spans="1:41" s="33" customFormat="1" ht="12.75">
      <c r="A318" s="3"/>
      <c r="B318" s="17"/>
      <c r="C318" s="3"/>
      <c r="D318" s="3"/>
      <c r="E318" s="3"/>
      <c r="F318" s="43"/>
      <c r="G318" s="3"/>
      <c r="H318" s="3"/>
      <c r="I318" s="3"/>
      <c r="J318" s="8"/>
      <c r="K318" s="3"/>
      <c r="L318" s="42"/>
      <c r="M318" s="16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</row>
    <row r="319" spans="1:13" ht="12.75">
      <c r="A319" s="3"/>
      <c r="B319" s="17"/>
      <c r="C319" s="3"/>
      <c r="D319" s="3"/>
      <c r="E319" s="3"/>
      <c r="F319" s="43"/>
      <c r="G319" s="3"/>
      <c r="H319" s="3"/>
      <c r="I319" s="3"/>
      <c r="J319" s="8"/>
      <c r="K319" s="3"/>
      <c r="L319" s="42"/>
      <c r="M319" s="16"/>
    </row>
    <row r="320" spans="1:13" ht="12.75">
      <c r="A320" s="3"/>
      <c r="B320" s="17"/>
      <c r="C320" s="3"/>
      <c r="D320" s="3"/>
      <c r="E320" s="3"/>
      <c r="F320" s="43"/>
      <c r="G320" s="3"/>
      <c r="H320" s="3"/>
      <c r="I320" s="3"/>
      <c r="J320" s="8"/>
      <c r="K320" s="3"/>
      <c r="L320" s="42"/>
      <c r="M320" s="16"/>
    </row>
    <row r="321" spans="1:41" s="33" customFormat="1" ht="12.75">
      <c r="A321" s="3"/>
      <c r="B321" s="17"/>
      <c r="C321" s="3"/>
      <c r="D321" s="3"/>
      <c r="E321" s="3"/>
      <c r="F321" s="43"/>
      <c r="G321" s="3"/>
      <c r="H321" s="3"/>
      <c r="I321" s="3"/>
      <c r="J321" s="8"/>
      <c r="K321" s="3"/>
      <c r="L321" s="42"/>
      <c r="M321" s="16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</row>
    <row r="322" spans="1:41" s="33" customFormat="1" ht="12.75">
      <c r="A322" s="3"/>
      <c r="B322" s="17"/>
      <c r="C322" s="3"/>
      <c r="D322" s="3"/>
      <c r="E322" s="3"/>
      <c r="F322" s="43"/>
      <c r="G322" s="3"/>
      <c r="H322" s="3"/>
      <c r="I322" s="3"/>
      <c r="J322" s="8"/>
      <c r="K322" s="3"/>
      <c r="L322" s="42"/>
      <c r="M322" s="16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</row>
    <row r="323" spans="1:41" s="33" customFormat="1" ht="12.75">
      <c r="A323" s="3"/>
      <c r="B323" s="17"/>
      <c r="C323" s="3"/>
      <c r="D323" s="3"/>
      <c r="E323" s="3"/>
      <c r="F323" s="43"/>
      <c r="G323" s="3"/>
      <c r="H323" s="3"/>
      <c r="I323" s="3"/>
      <c r="J323" s="8"/>
      <c r="K323" s="3"/>
      <c r="L323" s="42"/>
      <c r="M323" s="16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</row>
    <row r="324" spans="1:41" s="33" customFormat="1" ht="12.75">
      <c r="A324" s="3"/>
      <c r="B324" s="17"/>
      <c r="C324" s="3"/>
      <c r="D324" s="3"/>
      <c r="E324" s="3"/>
      <c r="F324" s="43"/>
      <c r="G324" s="3"/>
      <c r="H324" s="3"/>
      <c r="I324" s="3"/>
      <c r="J324" s="8"/>
      <c r="K324" s="17"/>
      <c r="L324" s="42"/>
      <c r="M324" s="16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</row>
    <row r="325" spans="1:41" s="33" customFormat="1" ht="12.75">
      <c r="A325" s="3"/>
      <c r="B325" s="17"/>
      <c r="C325" s="3"/>
      <c r="D325" s="3"/>
      <c r="E325" s="3"/>
      <c r="F325" s="43"/>
      <c r="G325" s="3"/>
      <c r="H325" s="3"/>
      <c r="I325" s="41"/>
      <c r="J325" s="8"/>
      <c r="K325" s="3"/>
      <c r="L325" s="42"/>
      <c r="M325" s="16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</row>
    <row r="326" spans="1:41" s="33" customFormat="1" ht="12.75">
      <c r="A326" s="3"/>
      <c r="B326" s="17"/>
      <c r="C326" s="3"/>
      <c r="D326" s="3"/>
      <c r="E326" s="3"/>
      <c r="F326" s="43"/>
      <c r="G326" s="3"/>
      <c r="H326" s="3"/>
      <c r="I326" s="3"/>
      <c r="J326" s="8"/>
      <c r="K326" s="3"/>
      <c r="L326" s="42"/>
      <c r="M326" s="16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</row>
    <row r="327" spans="1:13" ht="12.75">
      <c r="A327" s="3"/>
      <c r="B327" s="17"/>
      <c r="C327" s="3"/>
      <c r="D327" s="3"/>
      <c r="E327" s="3"/>
      <c r="F327" s="43"/>
      <c r="G327" s="3"/>
      <c r="H327" s="3"/>
      <c r="I327" s="3"/>
      <c r="J327" s="8"/>
      <c r="K327" s="17"/>
      <c r="L327" s="42"/>
      <c r="M327" s="16"/>
    </row>
    <row r="328" spans="1:41" s="33" customFormat="1" ht="12.75">
      <c r="A328" s="3"/>
      <c r="B328" s="17"/>
      <c r="C328" s="3"/>
      <c r="D328" s="3"/>
      <c r="E328" s="3"/>
      <c r="F328" s="43"/>
      <c r="G328" s="3"/>
      <c r="H328" s="3"/>
      <c r="I328" s="3"/>
      <c r="J328" s="8"/>
      <c r="K328" s="3"/>
      <c r="L328" s="42"/>
      <c r="M328" s="16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</row>
    <row r="329" spans="1:41" s="33" customFormat="1" ht="12.75">
      <c r="A329" s="3"/>
      <c r="B329" s="17"/>
      <c r="C329" s="3"/>
      <c r="D329" s="3"/>
      <c r="E329" s="3"/>
      <c r="F329" s="43"/>
      <c r="G329" s="3"/>
      <c r="H329" s="3"/>
      <c r="I329" s="3"/>
      <c r="J329" s="8"/>
      <c r="K329" s="3"/>
      <c r="L329" s="42"/>
      <c r="M329" s="16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</row>
    <row r="330" spans="1:41" s="33" customFormat="1" ht="12.75">
      <c r="A330" s="3"/>
      <c r="B330" s="17"/>
      <c r="C330" s="3"/>
      <c r="D330" s="3"/>
      <c r="E330" s="3"/>
      <c r="F330" s="43"/>
      <c r="G330" s="3"/>
      <c r="H330" s="3"/>
      <c r="I330" s="3"/>
      <c r="J330" s="3"/>
      <c r="K330" s="3"/>
      <c r="L330" s="42"/>
      <c r="M330" s="16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</row>
    <row r="331" spans="1:41" s="33" customFormat="1" ht="12.75">
      <c r="A331" s="3"/>
      <c r="B331" s="17"/>
      <c r="C331" s="3"/>
      <c r="D331" s="3"/>
      <c r="E331" s="3"/>
      <c r="F331" s="43"/>
      <c r="G331" s="3"/>
      <c r="H331" s="3"/>
      <c r="I331" s="3"/>
      <c r="J331" s="8"/>
      <c r="K331" s="17"/>
      <c r="L331" s="42"/>
      <c r="M331" s="16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</row>
    <row r="332" spans="1:41" s="33" customFormat="1" ht="12.75">
      <c r="A332" s="3"/>
      <c r="B332" s="17"/>
      <c r="C332" s="3"/>
      <c r="D332" s="3"/>
      <c r="E332" s="20"/>
      <c r="F332" s="65"/>
      <c r="G332" s="3"/>
      <c r="H332" s="3"/>
      <c r="I332" s="20"/>
      <c r="J332" s="8"/>
      <c r="K332" s="3"/>
      <c r="L332" s="42"/>
      <c r="M332" s="16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</row>
    <row r="333" spans="1:41" s="33" customFormat="1" ht="12.75">
      <c r="A333" s="3"/>
      <c r="B333" s="17"/>
      <c r="C333" s="3"/>
      <c r="D333" s="3"/>
      <c r="E333" s="3"/>
      <c r="F333" s="43"/>
      <c r="G333" s="3"/>
      <c r="H333" s="3"/>
      <c r="I333" s="3"/>
      <c r="J333" s="8"/>
      <c r="K333" s="3"/>
      <c r="L333" s="42"/>
      <c r="M333" s="16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</row>
    <row r="334" spans="1:41" s="33" customFormat="1" ht="12.75">
      <c r="A334" s="3"/>
      <c r="B334" s="17"/>
      <c r="C334" s="3"/>
      <c r="D334" s="3"/>
      <c r="E334" s="3"/>
      <c r="F334" s="43"/>
      <c r="G334" s="3"/>
      <c r="H334" s="3"/>
      <c r="I334" s="3"/>
      <c r="J334" s="8"/>
      <c r="K334" s="17"/>
      <c r="L334" s="42"/>
      <c r="M334" s="16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</row>
    <row r="335" spans="1:41" s="33" customFormat="1" ht="12.75">
      <c r="A335" s="3"/>
      <c r="B335" s="17"/>
      <c r="C335" s="3"/>
      <c r="D335" s="3"/>
      <c r="E335" s="3"/>
      <c r="F335" s="43"/>
      <c r="G335" s="3"/>
      <c r="H335" s="3"/>
      <c r="I335" s="3"/>
      <c r="J335" s="8"/>
      <c r="K335" s="17"/>
      <c r="L335" s="42"/>
      <c r="M335" s="16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</row>
    <row r="336" spans="1:41" s="33" customFormat="1" ht="12.75">
      <c r="A336" s="3"/>
      <c r="B336" s="17"/>
      <c r="C336" s="3"/>
      <c r="D336" s="3"/>
      <c r="E336" s="3"/>
      <c r="F336" s="43"/>
      <c r="G336" s="3"/>
      <c r="H336" s="3"/>
      <c r="I336" s="3"/>
      <c r="J336" s="8"/>
      <c r="K336" s="17"/>
      <c r="L336" s="42"/>
      <c r="M336" s="16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</row>
    <row r="337" spans="1:41" s="33" customFormat="1" ht="12.75">
      <c r="A337" s="3"/>
      <c r="B337" s="17"/>
      <c r="C337" s="3"/>
      <c r="D337" s="3"/>
      <c r="E337" s="3"/>
      <c r="F337" s="43"/>
      <c r="G337" s="3"/>
      <c r="H337" s="3"/>
      <c r="I337" s="3"/>
      <c r="J337" s="8"/>
      <c r="K337" s="17"/>
      <c r="L337" s="42"/>
      <c r="M337" s="16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</row>
    <row r="338" spans="1:13" ht="12.75">
      <c r="A338" s="3"/>
      <c r="B338" s="17"/>
      <c r="C338" s="3"/>
      <c r="D338" s="3"/>
      <c r="E338" s="3"/>
      <c r="F338" s="43"/>
      <c r="G338" s="3"/>
      <c r="H338" s="3"/>
      <c r="I338" s="3"/>
      <c r="J338" s="3"/>
      <c r="K338" s="3"/>
      <c r="L338" s="42"/>
      <c r="M338" s="3"/>
    </row>
    <row r="339" spans="1:13" ht="12.75">
      <c r="A339" s="3"/>
      <c r="B339" s="17"/>
      <c r="C339" s="3"/>
      <c r="D339" s="3"/>
      <c r="E339" s="3"/>
      <c r="F339" s="43"/>
      <c r="G339" s="3"/>
      <c r="H339" s="3"/>
      <c r="I339" s="3"/>
      <c r="J339" s="8"/>
      <c r="K339" s="17"/>
      <c r="L339" s="42"/>
      <c r="M339" s="4"/>
    </row>
    <row r="340" spans="1:41" s="33" customFormat="1" ht="12.75">
      <c r="A340" s="3"/>
      <c r="B340" s="17"/>
      <c r="C340" s="3"/>
      <c r="D340" s="3"/>
      <c r="E340" s="3"/>
      <c r="F340" s="43"/>
      <c r="G340" s="3"/>
      <c r="H340" s="3"/>
      <c r="I340" s="3"/>
      <c r="J340" s="8"/>
      <c r="K340" s="17"/>
      <c r="L340" s="42"/>
      <c r="M340" s="4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</row>
    <row r="341" spans="1:13" ht="12.75">
      <c r="A341" s="3"/>
      <c r="B341" s="17"/>
      <c r="C341" s="3"/>
      <c r="D341" s="3"/>
      <c r="E341" s="3"/>
      <c r="F341" s="43"/>
      <c r="G341" s="3"/>
      <c r="H341" s="3"/>
      <c r="I341" s="3"/>
      <c r="J341" s="8"/>
      <c r="K341" s="3"/>
      <c r="L341" s="42"/>
      <c r="M341" s="4"/>
    </row>
    <row r="342" spans="1:41" s="33" customFormat="1" ht="12.75">
      <c r="A342" s="3"/>
      <c r="B342" s="17"/>
      <c r="C342" s="3"/>
      <c r="D342" s="3"/>
      <c r="E342" s="3"/>
      <c r="F342" s="43"/>
      <c r="G342" s="3"/>
      <c r="H342" s="3"/>
      <c r="I342" s="3"/>
      <c r="J342" s="8"/>
      <c r="K342" s="17"/>
      <c r="L342" s="42"/>
      <c r="M342" s="3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</row>
    <row r="343" spans="1:41" s="33" customFormat="1" ht="12.75">
      <c r="A343" s="3"/>
      <c r="B343" s="17"/>
      <c r="C343" s="3"/>
      <c r="D343" s="3"/>
      <c r="E343" s="3"/>
      <c r="F343" s="43"/>
      <c r="G343" s="3"/>
      <c r="H343" s="3"/>
      <c r="I343" s="3"/>
      <c r="J343" s="3"/>
      <c r="K343" s="3"/>
      <c r="L343" s="42"/>
      <c r="M343" s="3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</row>
    <row r="344" spans="1:41" s="33" customFormat="1" ht="12.75">
      <c r="A344" s="3"/>
      <c r="B344" s="17"/>
      <c r="C344" s="3"/>
      <c r="D344" s="3"/>
      <c r="E344" s="3"/>
      <c r="F344" s="43"/>
      <c r="G344" s="3"/>
      <c r="H344" s="3"/>
      <c r="I344" s="3"/>
      <c r="J344" s="3"/>
      <c r="K344" s="3"/>
      <c r="L344" s="42"/>
      <c r="M344" s="3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</row>
    <row r="345" spans="1:13" ht="12.75">
      <c r="A345" s="3"/>
      <c r="B345" s="17"/>
      <c r="C345" s="3"/>
      <c r="D345" s="3"/>
      <c r="E345" s="3"/>
      <c r="F345" s="43"/>
      <c r="G345" s="3"/>
      <c r="H345" s="3"/>
      <c r="I345" s="3"/>
      <c r="J345" s="3"/>
      <c r="K345" s="3"/>
      <c r="L345" s="42"/>
      <c r="M345" s="3"/>
    </row>
    <row r="346" spans="1:13" ht="12.75">
      <c r="A346" s="3"/>
      <c r="B346" s="17"/>
      <c r="C346" s="3"/>
      <c r="D346" s="3"/>
      <c r="E346" s="3"/>
      <c r="F346" s="43"/>
      <c r="G346" s="3"/>
      <c r="H346" s="3"/>
      <c r="I346" s="3"/>
      <c r="J346" s="8"/>
      <c r="K346" s="3"/>
      <c r="L346" s="42"/>
      <c r="M346" s="4"/>
    </row>
    <row r="347" spans="1:41" s="33" customFormat="1" ht="12.75">
      <c r="A347" s="3"/>
      <c r="B347" s="17"/>
      <c r="C347" s="3"/>
      <c r="D347" s="3"/>
      <c r="E347" s="3"/>
      <c r="F347" s="43"/>
      <c r="G347" s="3"/>
      <c r="H347" s="3"/>
      <c r="I347" s="3"/>
      <c r="J347" s="3"/>
      <c r="K347" s="3"/>
      <c r="L347" s="42"/>
      <c r="M347" s="3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</row>
    <row r="348" spans="1:41" s="33" customFormat="1" ht="12.75">
      <c r="A348" s="3"/>
      <c r="B348" s="17"/>
      <c r="C348" s="3"/>
      <c r="D348" s="3"/>
      <c r="E348" s="3"/>
      <c r="F348" s="43"/>
      <c r="G348" s="3"/>
      <c r="H348" s="3"/>
      <c r="I348" s="3"/>
      <c r="J348" s="3"/>
      <c r="K348" s="3"/>
      <c r="L348" s="42"/>
      <c r="M348" s="3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</row>
    <row r="349" spans="1:41" s="33" customFormat="1" ht="12.75">
      <c r="A349" s="3"/>
      <c r="B349" s="17"/>
      <c r="C349" s="3"/>
      <c r="D349" s="3"/>
      <c r="E349" s="3"/>
      <c r="F349" s="43"/>
      <c r="G349" s="3"/>
      <c r="H349" s="3"/>
      <c r="I349" s="3"/>
      <c r="J349" s="8"/>
      <c r="K349" s="3"/>
      <c r="L349" s="42"/>
      <c r="M349" s="4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</row>
    <row r="350" spans="1:41" s="33" customFormat="1" ht="12.75">
      <c r="A350" s="3"/>
      <c r="B350" s="17"/>
      <c r="C350" s="3"/>
      <c r="D350" s="3"/>
      <c r="E350" s="3"/>
      <c r="F350" s="43"/>
      <c r="G350" s="3"/>
      <c r="H350" s="3"/>
      <c r="I350" s="3"/>
      <c r="J350" s="8"/>
      <c r="K350" s="3"/>
      <c r="L350" s="42"/>
      <c r="M350" s="4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</row>
    <row r="351" spans="1:41" s="33" customFormat="1" ht="12.75">
      <c r="A351" s="3"/>
      <c r="B351" s="17"/>
      <c r="C351" s="3"/>
      <c r="D351" s="3"/>
      <c r="E351" s="3"/>
      <c r="F351" s="43"/>
      <c r="G351" s="3"/>
      <c r="H351" s="43"/>
      <c r="I351" s="3"/>
      <c r="J351" s="3"/>
      <c r="K351" s="3"/>
      <c r="L351" s="42"/>
      <c r="M351" s="3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</row>
    <row r="352" spans="1:41" s="33" customFormat="1" ht="12.75">
      <c r="A352" s="3"/>
      <c r="B352" s="17"/>
      <c r="C352" s="3"/>
      <c r="D352" s="3"/>
      <c r="E352" s="3"/>
      <c r="F352" s="43"/>
      <c r="G352" s="3"/>
      <c r="H352" s="3"/>
      <c r="I352" s="3"/>
      <c r="J352" s="3"/>
      <c r="K352" s="3"/>
      <c r="L352" s="42"/>
      <c r="M352" s="3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</row>
    <row r="353" spans="1:41" s="33" customFormat="1" ht="12.75">
      <c r="A353" s="3"/>
      <c r="B353" s="17"/>
      <c r="C353" s="3"/>
      <c r="D353" s="3"/>
      <c r="E353" s="3"/>
      <c r="F353" s="43"/>
      <c r="G353" s="3"/>
      <c r="H353" s="3"/>
      <c r="I353" s="3"/>
      <c r="J353" s="8"/>
      <c r="K353" s="3"/>
      <c r="L353" s="42"/>
      <c r="M353" s="4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</row>
    <row r="354" spans="1:41" s="33" customFormat="1" ht="12.75">
      <c r="A354" s="3"/>
      <c r="B354" s="17"/>
      <c r="C354" s="3"/>
      <c r="D354" s="3"/>
      <c r="E354" s="3"/>
      <c r="F354" s="43"/>
      <c r="G354" s="3"/>
      <c r="H354" s="3"/>
      <c r="I354" s="3"/>
      <c r="J354" s="8"/>
      <c r="K354" s="3"/>
      <c r="L354" s="42"/>
      <c r="M354" s="4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</row>
    <row r="355" spans="1:41" s="33" customFormat="1" ht="12.75">
      <c r="A355" s="3"/>
      <c r="B355" s="17"/>
      <c r="C355" s="3"/>
      <c r="D355" s="3"/>
      <c r="E355" s="3"/>
      <c r="F355" s="43"/>
      <c r="G355" s="3"/>
      <c r="H355" s="3"/>
      <c r="I355" s="3"/>
      <c r="J355" s="8"/>
      <c r="K355" s="3"/>
      <c r="L355" s="42"/>
      <c r="M355" s="4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</row>
    <row r="356" spans="1:41" s="33" customFormat="1" ht="12.75">
      <c r="A356" s="3"/>
      <c r="B356" s="17"/>
      <c r="C356" s="3"/>
      <c r="D356" s="3"/>
      <c r="E356" s="3"/>
      <c r="F356" s="43"/>
      <c r="G356" s="3"/>
      <c r="H356" s="3"/>
      <c r="I356" s="3"/>
      <c r="J356" s="8"/>
      <c r="K356" s="3"/>
      <c r="L356" s="42"/>
      <c r="M356" s="3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</row>
    <row r="357" spans="1:41" s="33" customFormat="1" ht="12.75">
      <c r="A357" s="3"/>
      <c r="B357" s="17"/>
      <c r="C357" s="3"/>
      <c r="D357" s="3"/>
      <c r="E357" s="3"/>
      <c r="F357" s="43"/>
      <c r="G357" s="3"/>
      <c r="H357" s="3"/>
      <c r="I357" s="3"/>
      <c r="J357" s="8"/>
      <c r="K357" s="3"/>
      <c r="L357" s="42"/>
      <c r="M357" s="3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</row>
    <row r="358" spans="1:41" s="33" customFormat="1" ht="12.75">
      <c r="A358" s="3"/>
      <c r="B358" s="17"/>
      <c r="C358" s="3"/>
      <c r="D358" s="3"/>
      <c r="E358" s="3"/>
      <c r="F358" s="43"/>
      <c r="G358" s="3"/>
      <c r="H358" s="3"/>
      <c r="I358" s="3"/>
      <c r="J358" s="8"/>
      <c r="K358" s="3"/>
      <c r="L358" s="42"/>
      <c r="M358" s="3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</row>
    <row r="359" spans="1:41" s="33" customFormat="1" ht="12.75">
      <c r="A359" s="3"/>
      <c r="B359" s="17"/>
      <c r="C359" s="3"/>
      <c r="D359" s="3"/>
      <c r="E359" s="3"/>
      <c r="F359" s="43"/>
      <c r="G359" s="3"/>
      <c r="H359" s="3"/>
      <c r="I359" s="3"/>
      <c r="J359" s="8"/>
      <c r="K359" s="3"/>
      <c r="L359" s="42"/>
      <c r="M359" s="3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</row>
    <row r="360" spans="1:41" s="33" customFormat="1" ht="12.75">
      <c r="A360" s="3"/>
      <c r="B360" s="17"/>
      <c r="C360" s="3"/>
      <c r="D360" s="3"/>
      <c r="E360" s="3"/>
      <c r="F360" s="43"/>
      <c r="G360" s="3"/>
      <c r="H360" s="3"/>
      <c r="I360" s="3"/>
      <c r="J360" s="8"/>
      <c r="K360" s="3"/>
      <c r="L360" s="42"/>
      <c r="M360" s="3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</row>
    <row r="361" spans="1:41" s="33" customFormat="1" ht="12.75">
      <c r="A361" s="3"/>
      <c r="B361" s="17"/>
      <c r="C361" s="3"/>
      <c r="D361" s="3"/>
      <c r="E361" s="3"/>
      <c r="F361" s="43"/>
      <c r="G361" s="3"/>
      <c r="H361" s="3"/>
      <c r="I361" s="3"/>
      <c r="J361" s="3"/>
      <c r="K361" s="3"/>
      <c r="L361" s="42"/>
      <c r="M361" s="3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</row>
    <row r="362" spans="1:13" ht="12.75">
      <c r="A362" s="3"/>
      <c r="B362" s="17"/>
      <c r="C362" s="3"/>
      <c r="D362" s="3"/>
      <c r="E362" s="3"/>
      <c r="F362" s="43"/>
      <c r="G362" s="8"/>
      <c r="H362" s="3"/>
      <c r="I362" s="3"/>
      <c r="J362" s="8"/>
      <c r="K362" s="3"/>
      <c r="L362" s="42"/>
      <c r="M362" s="3"/>
    </row>
    <row r="363" spans="1:13" ht="12.75">
      <c r="A363" s="3"/>
      <c r="B363" s="17"/>
      <c r="C363" s="3"/>
      <c r="D363" s="3"/>
      <c r="E363" s="3"/>
      <c r="F363" s="43"/>
      <c r="G363" s="8"/>
      <c r="H363" s="3"/>
      <c r="I363" s="3"/>
      <c r="J363" s="8"/>
      <c r="K363" s="3"/>
      <c r="L363" s="42"/>
      <c r="M363" s="3"/>
    </row>
    <row r="364" spans="1:13" ht="12.75">
      <c r="A364" s="3"/>
      <c r="B364" s="17"/>
      <c r="C364" s="3"/>
      <c r="D364" s="3"/>
      <c r="E364" s="3"/>
      <c r="F364" s="43"/>
      <c r="G364" s="8"/>
      <c r="H364" s="3"/>
      <c r="I364" s="3"/>
      <c r="J364" s="8"/>
      <c r="K364" s="3"/>
      <c r="L364" s="42"/>
      <c r="M364" s="3"/>
    </row>
    <row r="365" spans="1:41" s="33" customFormat="1" ht="12.75">
      <c r="A365" s="3"/>
      <c r="B365" s="17"/>
      <c r="C365" s="3"/>
      <c r="D365" s="3"/>
      <c r="E365" s="3"/>
      <c r="F365" s="43"/>
      <c r="G365" s="8"/>
      <c r="H365" s="3"/>
      <c r="I365" s="3"/>
      <c r="J365" s="8"/>
      <c r="K365" s="3"/>
      <c r="L365" s="42"/>
      <c r="M365" s="3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</row>
    <row r="366" spans="1:41" s="33" customFormat="1" ht="12.75">
      <c r="A366" s="3"/>
      <c r="B366" s="17"/>
      <c r="C366" s="3"/>
      <c r="D366" s="3"/>
      <c r="E366" s="3"/>
      <c r="F366" s="43"/>
      <c r="G366" s="8"/>
      <c r="H366" s="3"/>
      <c r="I366" s="3"/>
      <c r="J366" s="8"/>
      <c r="K366" s="3"/>
      <c r="L366" s="42"/>
      <c r="M366" s="3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</row>
    <row r="367" spans="1:41" s="33" customFormat="1" ht="12.75">
      <c r="A367" s="3"/>
      <c r="B367" s="17"/>
      <c r="C367" s="3"/>
      <c r="D367" s="3"/>
      <c r="E367" s="3"/>
      <c r="F367" s="43"/>
      <c r="G367" s="8"/>
      <c r="H367" s="3"/>
      <c r="I367" s="3"/>
      <c r="J367" s="8"/>
      <c r="K367" s="3"/>
      <c r="L367" s="42"/>
      <c r="M367" s="3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</row>
    <row r="368" spans="1:13" ht="12.75">
      <c r="A368" s="3"/>
      <c r="B368" s="17"/>
      <c r="C368" s="3"/>
      <c r="D368" s="3"/>
      <c r="E368" s="3"/>
      <c r="F368" s="43"/>
      <c r="G368" s="8"/>
      <c r="H368" s="3"/>
      <c r="I368" s="3"/>
      <c r="J368" s="8"/>
      <c r="K368" s="3"/>
      <c r="L368" s="42"/>
      <c r="M368" s="3"/>
    </row>
    <row r="369" spans="1:41" s="33" customFormat="1" ht="12.75">
      <c r="A369" s="3"/>
      <c r="B369" s="17"/>
      <c r="C369" s="3"/>
      <c r="D369" s="3"/>
      <c r="E369" s="3"/>
      <c r="F369" s="43"/>
      <c r="G369" s="8"/>
      <c r="H369" s="3"/>
      <c r="I369" s="3"/>
      <c r="J369" s="8"/>
      <c r="K369" s="3"/>
      <c r="L369" s="42"/>
      <c r="M369" s="3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</row>
    <row r="370" spans="1:41" s="33" customFormat="1" ht="12.75">
      <c r="A370" s="3"/>
      <c r="B370" s="17"/>
      <c r="C370" s="3"/>
      <c r="D370" s="3"/>
      <c r="E370" s="3"/>
      <c r="F370" s="43"/>
      <c r="G370" s="8"/>
      <c r="H370" s="3"/>
      <c r="I370" s="3"/>
      <c r="J370" s="8"/>
      <c r="K370" s="3"/>
      <c r="L370" s="42"/>
      <c r="M370" s="3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</row>
    <row r="371" spans="1:41" s="33" customFormat="1" ht="12.75">
      <c r="A371" s="3"/>
      <c r="B371" s="17"/>
      <c r="C371" s="3"/>
      <c r="D371" s="3"/>
      <c r="E371" s="3"/>
      <c r="F371" s="43"/>
      <c r="G371" s="8"/>
      <c r="H371" s="3"/>
      <c r="I371" s="3"/>
      <c r="J371" s="8"/>
      <c r="K371" s="3"/>
      <c r="L371" s="42"/>
      <c r="M371" s="3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</row>
    <row r="372" spans="1:41" s="33" customFormat="1" ht="12.75">
      <c r="A372" s="3"/>
      <c r="B372" s="17"/>
      <c r="C372" s="3"/>
      <c r="D372" s="3"/>
      <c r="E372" s="3"/>
      <c r="F372" s="43"/>
      <c r="G372" s="8"/>
      <c r="H372" s="3"/>
      <c r="I372" s="3"/>
      <c r="J372" s="8"/>
      <c r="K372" s="3"/>
      <c r="L372" s="42"/>
      <c r="M372" s="3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</row>
    <row r="373" spans="1:13" ht="12.75">
      <c r="A373" s="3"/>
      <c r="B373" s="17"/>
      <c r="C373" s="3"/>
      <c r="D373" s="3"/>
      <c r="E373" s="3"/>
      <c r="F373" s="43"/>
      <c r="G373" s="8"/>
      <c r="H373" s="3"/>
      <c r="I373" s="3"/>
      <c r="J373" s="8"/>
      <c r="K373" s="3"/>
      <c r="L373" s="42"/>
      <c r="M373" s="3"/>
    </row>
    <row r="374" spans="1:41" s="33" customFormat="1" ht="12.75">
      <c r="A374" s="3"/>
      <c r="B374" s="17"/>
      <c r="C374" s="3"/>
      <c r="D374" s="3"/>
      <c r="E374" s="3"/>
      <c r="F374" s="43"/>
      <c r="G374" s="8"/>
      <c r="H374" s="3"/>
      <c r="I374" s="3"/>
      <c r="J374" s="8"/>
      <c r="K374" s="3"/>
      <c r="L374" s="42"/>
      <c r="M374" s="3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</row>
    <row r="375" spans="1:13" ht="12.75">
      <c r="A375" s="3"/>
      <c r="B375" s="17"/>
      <c r="C375" s="3"/>
      <c r="D375" s="3"/>
      <c r="E375" s="3"/>
      <c r="F375" s="43"/>
      <c r="G375" s="8"/>
      <c r="H375" s="3"/>
      <c r="I375" s="3"/>
      <c r="J375" s="8"/>
      <c r="K375" s="3"/>
      <c r="L375" s="42"/>
      <c r="M375" s="3"/>
    </row>
    <row r="376" spans="1:41" s="33" customFormat="1" ht="12.75">
      <c r="A376" s="3"/>
      <c r="B376" s="17"/>
      <c r="C376" s="3"/>
      <c r="D376" s="3"/>
      <c r="E376" s="3"/>
      <c r="F376" s="43"/>
      <c r="G376" s="8"/>
      <c r="H376" s="3"/>
      <c r="I376" s="3"/>
      <c r="J376" s="8"/>
      <c r="K376" s="3"/>
      <c r="L376" s="42"/>
      <c r="M376" s="3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</row>
    <row r="377" spans="1:13" ht="12.75">
      <c r="A377" s="3"/>
      <c r="B377" s="17"/>
      <c r="C377" s="3"/>
      <c r="D377" s="3"/>
      <c r="E377" s="3"/>
      <c r="F377" s="43"/>
      <c r="G377" s="8"/>
      <c r="H377" s="3"/>
      <c r="I377" s="3"/>
      <c r="J377" s="8"/>
      <c r="K377" s="3"/>
      <c r="L377" s="42"/>
      <c r="M377" s="3"/>
    </row>
    <row r="378" spans="1:13" ht="12.75">
      <c r="A378" s="3"/>
      <c r="B378" s="17"/>
      <c r="C378" s="3"/>
      <c r="D378" s="3"/>
      <c r="E378" s="3"/>
      <c r="F378" s="43"/>
      <c r="G378" s="8"/>
      <c r="H378" s="3"/>
      <c r="I378" s="3"/>
      <c r="J378" s="8"/>
      <c r="K378" s="3"/>
      <c r="L378" s="42"/>
      <c r="M378" s="3"/>
    </row>
    <row r="379" spans="1:13" ht="12.75">
      <c r="A379" s="3"/>
      <c r="B379" s="17"/>
      <c r="C379" s="3"/>
      <c r="D379" s="3"/>
      <c r="E379" s="3"/>
      <c r="F379" s="43"/>
      <c r="G379" s="8"/>
      <c r="H379" s="3"/>
      <c r="I379" s="3"/>
      <c r="J379" s="8"/>
      <c r="K379" s="3"/>
      <c r="L379" s="42"/>
      <c r="M379" s="3"/>
    </row>
    <row r="380" spans="1:41" s="33" customFormat="1" ht="12.75">
      <c r="A380" s="3"/>
      <c r="B380" s="17"/>
      <c r="C380" s="3"/>
      <c r="D380" s="3"/>
      <c r="E380" s="3"/>
      <c r="F380" s="43"/>
      <c r="G380" s="8"/>
      <c r="H380" s="3"/>
      <c r="I380" s="3"/>
      <c r="J380" s="8"/>
      <c r="K380" s="3"/>
      <c r="L380" s="42"/>
      <c r="M380" s="3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</row>
    <row r="381" spans="1:41" s="33" customFormat="1" ht="12.75">
      <c r="A381" s="3"/>
      <c r="B381" s="17"/>
      <c r="C381" s="3"/>
      <c r="D381" s="3"/>
      <c r="E381" s="3"/>
      <c r="F381" s="43"/>
      <c r="G381" s="8"/>
      <c r="H381" s="3"/>
      <c r="I381" s="3"/>
      <c r="J381" s="8"/>
      <c r="K381" s="3"/>
      <c r="L381" s="42"/>
      <c r="M381" s="3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</row>
    <row r="382" spans="1:41" s="33" customFormat="1" ht="12.75">
      <c r="A382" s="3"/>
      <c r="B382" s="17"/>
      <c r="C382" s="3"/>
      <c r="D382" s="3"/>
      <c r="E382" s="3"/>
      <c r="F382" s="43"/>
      <c r="G382" s="8"/>
      <c r="H382" s="3"/>
      <c r="I382" s="3"/>
      <c r="J382" s="8"/>
      <c r="K382" s="3"/>
      <c r="L382" s="42"/>
      <c r="M382" s="3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</row>
    <row r="383" spans="1:41" s="33" customFormat="1" ht="12.75">
      <c r="A383" s="3"/>
      <c r="B383" s="17"/>
      <c r="C383" s="3"/>
      <c r="D383" s="3"/>
      <c r="E383" s="3"/>
      <c r="F383" s="43"/>
      <c r="G383" s="8"/>
      <c r="H383" s="3"/>
      <c r="I383" s="3"/>
      <c r="J383" s="8"/>
      <c r="K383" s="3"/>
      <c r="L383" s="42"/>
      <c r="M383" s="3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</row>
    <row r="384" spans="1:41" s="33" customFormat="1" ht="12.75">
      <c r="A384" s="3"/>
      <c r="B384" s="17"/>
      <c r="C384" s="3"/>
      <c r="D384" s="3"/>
      <c r="E384" s="3"/>
      <c r="F384" s="43"/>
      <c r="G384" s="3"/>
      <c r="H384" s="3"/>
      <c r="I384" s="3"/>
      <c r="J384" s="8"/>
      <c r="K384" s="3"/>
      <c r="L384" s="42"/>
      <c r="M384" s="3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</row>
    <row r="385" spans="1:41" s="33" customFormat="1" ht="12.75">
      <c r="A385" s="3"/>
      <c r="B385" s="17"/>
      <c r="C385" s="3"/>
      <c r="D385" s="3"/>
      <c r="E385" s="3"/>
      <c r="F385" s="43"/>
      <c r="G385" s="3"/>
      <c r="H385" s="3"/>
      <c r="I385" s="3"/>
      <c r="J385" s="8"/>
      <c r="K385" s="3"/>
      <c r="L385" s="42"/>
      <c r="M385" s="3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</row>
    <row r="386" spans="1:41" s="33" customFormat="1" ht="12.75">
      <c r="A386" s="3"/>
      <c r="B386" s="17"/>
      <c r="C386" s="3"/>
      <c r="D386" s="3"/>
      <c r="E386" s="3"/>
      <c r="F386" s="43"/>
      <c r="G386" s="3"/>
      <c r="H386" s="3"/>
      <c r="I386" s="3"/>
      <c r="J386" s="8"/>
      <c r="K386" s="3"/>
      <c r="L386" s="42"/>
      <c r="M386" s="3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</row>
    <row r="387" spans="1:13" ht="12.75">
      <c r="A387" s="3"/>
      <c r="B387" s="17"/>
      <c r="C387" s="3"/>
      <c r="D387" s="3"/>
      <c r="E387" s="3"/>
      <c r="F387" s="43"/>
      <c r="G387" s="3"/>
      <c r="H387" s="3"/>
      <c r="I387" s="3"/>
      <c r="J387" s="8"/>
      <c r="K387" s="3"/>
      <c r="L387" s="42"/>
      <c r="M387" s="4"/>
    </row>
    <row r="388" spans="1:13" ht="12.75">
      <c r="A388" s="3"/>
      <c r="B388" s="17"/>
      <c r="C388" s="3"/>
      <c r="D388" s="3"/>
      <c r="E388" s="3"/>
      <c r="F388" s="43"/>
      <c r="G388" s="3"/>
      <c r="H388" s="8"/>
      <c r="I388" s="3"/>
      <c r="J388" s="8"/>
      <c r="K388" s="3"/>
      <c r="L388" s="42"/>
      <c r="M388" s="4"/>
    </row>
    <row r="389" spans="1:41" s="33" customFormat="1" ht="12.75">
      <c r="A389" s="3"/>
      <c r="B389" s="17"/>
      <c r="C389" s="3"/>
      <c r="D389" s="3"/>
      <c r="E389" s="3"/>
      <c r="F389" s="43"/>
      <c r="G389" s="8"/>
      <c r="H389" s="3"/>
      <c r="I389" s="3"/>
      <c r="J389" s="8"/>
      <c r="K389" s="3"/>
      <c r="L389" s="42"/>
      <c r="M389" s="4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</row>
    <row r="390" spans="1:13" ht="12.75">
      <c r="A390" s="3"/>
      <c r="B390" s="17"/>
      <c r="C390" s="3"/>
      <c r="D390" s="3"/>
      <c r="E390" s="3"/>
      <c r="F390" s="43"/>
      <c r="G390" s="8"/>
      <c r="H390" s="3"/>
      <c r="I390" s="3"/>
      <c r="J390" s="8"/>
      <c r="K390" s="3"/>
      <c r="L390" s="42"/>
      <c r="M390" s="4"/>
    </row>
    <row r="391" spans="1:13" ht="12.75">
      <c r="A391" s="3"/>
      <c r="B391" s="17"/>
      <c r="C391" s="3"/>
      <c r="D391" s="3"/>
      <c r="E391" s="3"/>
      <c r="F391" s="43"/>
      <c r="G391" s="8"/>
      <c r="H391" s="3"/>
      <c r="I391" s="3"/>
      <c r="J391" s="8"/>
      <c r="K391" s="3"/>
      <c r="L391" s="42"/>
      <c r="M391" s="4"/>
    </row>
    <row r="392" spans="1:13" ht="12.75">
      <c r="A392" s="3"/>
      <c r="B392" s="17"/>
      <c r="C392" s="3"/>
      <c r="D392" s="3"/>
      <c r="E392" s="3"/>
      <c r="F392" s="43"/>
      <c r="G392" s="8"/>
      <c r="H392" s="3"/>
      <c r="I392" s="3"/>
      <c r="J392" s="8"/>
      <c r="K392" s="3"/>
      <c r="L392" s="42"/>
      <c r="M392" s="4"/>
    </row>
    <row r="393" spans="1:13" ht="12.75">
      <c r="A393" s="3"/>
      <c r="B393" s="17"/>
      <c r="C393" s="3"/>
      <c r="D393" s="3"/>
      <c r="E393" s="3"/>
      <c r="F393" s="43"/>
      <c r="G393" s="8"/>
      <c r="H393" s="3"/>
      <c r="I393" s="3"/>
      <c r="J393" s="8"/>
      <c r="K393" s="3"/>
      <c r="L393" s="42"/>
      <c r="M393" s="4"/>
    </row>
    <row r="394" spans="1:13" ht="12.75">
      <c r="A394" s="3"/>
      <c r="B394" s="17"/>
      <c r="C394" s="3"/>
      <c r="D394" s="3"/>
      <c r="E394" s="3"/>
      <c r="F394" s="43"/>
      <c r="G394" s="8"/>
      <c r="H394" s="3"/>
      <c r="I394" s="3"/>
      <c r="J394" s="8"/>
      <c r="K394" s="3"/>
      <c r="L394" s="42"/>
      <c r="M394" s="4"/>
    </row>
    <row r="395" spans="1:13" ht="12.75">
      <c r="A395" s="3"/>
      <c r="B395" s="17"/>
      <c r="C395" s="3"/>
      <c r="D395" s="3"/>
      <c r="E395" s="3"/>
      <c r="F395" s="43"/>
      <c r="G395" s="8"/>
      <c r="H395" s="3"/>
      <c r="I395" s="3"/>
      <c r="J395" s="8"/>
      <c r="K395" s="3"/>
      <c r="L395" s="42"/>
      <c r="M395" s="4"/>
    </row>
    <row r="396" spans="1:13" ht="12.75">
      <c r="A396" s="3"/>
      <c r="B396" s="17"/>
      <c r="C396" s="3"/>
      <c r="D396" s="3"/>
      <c r="E396" s="3"/>
      <c r="F396" s="43"/>
      <c r="G396" s="8"/>
      <c r="H396" s="3"/>
      <c r="I396" s="3"/>
      <c r="J396" s="8"/>
      <c r="K396" s="3"/>
      <c r="L396" s="42"/>
      <c r="M396" s="4"/>
    </row>
    <row r="397" spans="1:13" ht="12.75">
      <c r="A397" s="3"/>
      <c r="B397" s="17"/>
      <c r="C397" s="3"/>
      <c r="D397" s="3"/>
      <c r="E397" s="3"/>
      <c r="F397" s="43"/>
      <c r="G397" s="8"/>
      <c r="H397" s="3"/>
      <c r="I397" s="3"/>
      <c r="J397" s="8"/>
      <c r="K397" s="3"/>
      <c r="L397" s="42"/>
      <c r="M397" s="4"/>
    </row>
    <row r="398" spans="1:13" ht="12.75">
      <c r="A398" s="3"/>
      <c r="B398" s="17"/>
      <c r="C398" s="3"/>
      <c r="D398" s="3"/>
      <c r="E398" s="3"/>
      <c r="F398" s="43"/>
      <c r="G398" s="8"/>
      <c r="H398" s="3"/>
      <c r="I398" s="3"/>
      <c r="J398" s="8"/>
      <c r="K398" s="3"/>
      <c r="L398" s="42"/>
      <c r="M398" s="4"/>
    </row>
    <row r="399" spans="1:41" s="33" customFormat="1" ht="12.75">
      <c r="A399" s="3"/>
      <c r="B399" s="17"/>
      <c r="C399" s="3"/>
      <c r="D399" s="3"/>
      <c r="E399" s="3"/>
      <c r="F399" s="43"/>
      <c r="G399" s="8"/>
      <c r="H399" s="3"/>
      <c r="I399" s="3"/>
      <c r="J399" s="8"/>
      <c r="K399" s="3"/>
      <c r="L399" s="42"/>
      <c r="M399" s="4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</row>
    <row r="400" spans="1:13" ht="12.75">
      <c r="A400" s="3"/>
      <c r="B400" s="17"/>
      <c r="C400" s="3"/>
      <c r="D400" s="3"/>
      <c r="E400" s="3"/>
      <c r="F400" s="43"/>
      <c r="G400" s="3"/>
      <c r="H400" s="3"/>
      <c r="I400" s="3"/>
      <c r="J400" s="3"/>
      <c r="K400" s="3"/>
      <c r="L400" s="42"/>
      <c r="M400" s="4"/>
    </row>
    <row r="401" spans="1:13" ht="12.75">
      <c r="A401" s="3"/>
      <c r="B401" s="17"/>
      <c r="C401" s="3"/>
      <c r="D401" s="3"/>
      <c r="E401" s="3"/>
      <c r="F401" s="43"/>
      <c r="G401" s="3"/>
      <c r="H401" s="3"/>
      <c r="I401" s="3"/>
      <c r="J401" s="8"/>
      <c r="K401" s="3"/>
      <c r="L401" s="42"/>
      <c r="M401" s="4"/>
    </row>
    <row r="402" spans="1:13" ht="12.75">
      <c r="A402" s="3"/>
      <c r="B402" s="17"/>
      <c r="C402" s="3"/>
      <c r="D402" s="3"/>
      <c r="E402" s="3"/>
      <c r="F402" s="43"/>
      <c r="G402" s="3"/>
      <c r="H402" s="3"/>
      <c r="I402" s="3"/>
      <c r="J402" s="8"/>
      <c r="K402" s="3"/>
      <c r="L402" s="42"/>
      <c r="M402" s="4"/>
    </row>
    <row r="403" spans="1:13" ht="12.75">
      <c r="A403" s="3"/>
      <c r="B403" s="17"/>
      <c r="C403" s="3"/>
      <c r="D403" s="3"/>
      <c r="E403" s="3"/>
      <c r="F403" s="43"/>
      <c r="G403" s="3"/>
      <c r="H403" s="3"/>
      <c r="I403" s="3"/>
      <c r="J403" s="8"/>
      <c r="K403" s="3"/>
      <c r="L403" s="42"/>
      <c r="M403" s="4"/>
    </row>
    <row r="404" spans="1:13" ht="12.75">
      <c r="A404" s="3"/>
      <c r="B404" s="17"/>
      <c r="C404" s="3"/>
      <c r="D404" s="3"/>
      <c r="E404" s="3"/>
      <c r="F404" s="43"/>
      <c r="G404" s="3"/>
      <c r="H404" s="3"/>
      <c r="I404" s="3"/>
      <c r="J404" s="8"/>
      <c r="K404" s="3"/>
      <c r="L404" s="42"/>
      <c r="M404" s="4"/>
    </row>
    <row r="405" spans="1:13" ht="12.75">
      <c r="A405" s="3"/>
      <c r="B405" s="17"/>
      <c r="C405" s="3"/>
      <c r="D405" s="3"/>
      <c r="E405" s="3"/>
      <c r="F405" s="43"/>
      <c r="G405" s="3"/>
      <c r="H405" s="3"/>
      <c r="I405" s="3"/>
      <c r="J405" s="8"/>
      <c r="K405" s="3"/>
      <c r="L405" s="42"/>
      <c r="M405" s="4"/>
    </row>
    <row r="406" spans="1:13" ht="12.75">
      <c r="A406" s="3"/>
      <c r="B406" s="17"/>
      <c r="C406" s="3"/>
      <c r="D406" s="3"/>
      <c r="E406" s="3"/>
      <c r="F406" s="43"/>
      <c r="G406" s="3"/>
      <c r="H406" s="3"/>
      <c r="I406" s="3"/>
      <c r="J406" s="8"/>
      <c r="K406" s="3"/>
      <c r="L406" s="42"/>
      <c r="M406" s="4"/>
    </row>
    <row r="407" spans="1:13" ht="12.75">
      <c r="A407" s="3"/>
      <c r="B407" s="17"/>
      <c r="C407" s="3"/>
      <c r="D407" s="3"/>
      <c r="E407" s="3"/>
      <c r="F407" s="43"/>
      <c r="G407" s="3"/>
      <c r="H407" s="3"/>
      <c r="I407" s="3"/>
      <c r="J407" s="8"/>
      <c r="K407" s="3"/>
      <c r="L407" s="42"/>
      <c r="M407" s="4"/>
    </row>
    <row r="408" spans="1:13" ht="12.75">
      <c r="A408" s="3"/>
      <c r="B408" s="17"/>
      <c r="C408" s="3"/>
      <c r="D408" s="3"/>
      <c r="E408" s="3"/>
      <c r="F408" s="43"/>
      <c r="G408" s="3"/>
      <c r="H408" s="3"/>
      <c r="I408" s="3"/>
      <c r="J408" s="8"/>
      <c r="K408" s="3"/>
      <c r="L408" s="42"/>
      <c r="M408" s="4"/>
    </row>
    <row r="409" spans="1:13" ht="12.75">
      <c r="A409" s="3"/>
      <c r="B409" s="17"/>
      <c r="C409" s="3"/>
      <c r="D409" s="3"/>
      <c r="E409" s="3"/>
      <c r="F409" s="43"/>
      <c r="G409" s="3"/>
      <c r="H409" s="3"/>
      <c r="I409" s="3"/>
      <c r="J409" s="8"/>
      <c r="K409" s="3"/>
      <c r="L409" s="42"/>
      <c r="M409" s="4"/>
    </row>
    <row r="410" spans="1:41" s="33" customFormat="1" ht="12.75">
      <c r="A410" s="3"/>
      <c r="B410" s="17"/>
      <c r="C410" s="3"/>
      <c r="D410" s="3"/>
      <c r="E410" s="3"/>
      <c r="F410" s="43"/>
      <c r="G410" s="8"/>
      <c r="H410" s="3"/>
      <c r="I410" s="3"/>
      <c r="J410" s="8"/>
      <c r="K410" s="3"/>
      <c r="L410" s="42"/>
      <c r="M410" s="4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</row>
    <row r="411" spans="1:13" ht="12.75">
      <c r="A411" s="3"/>
      <c r="B411" s="17"/>
      <c r="C411" s="3"/>
      <c r="D411" s="3"/>
      <c r="E411" s="3"/>
      <c r="F411" s="43"/>
      <c r="G411" s="8"/>
      <c r="H411" s="3"/>
      <c r="I411" s="3"/>
      <c r="J411" s="8"/>
      <c r="K411" s="3"/>
      <c r="L411" s="42"/>
      <c r="M411" s="3"/>
    </row>
    <row r="412" spans="1:13" ht="12.75">
      <c r="A412" s="3"/>
      <c r="B412" s="17"/>
      <c r="C412" s="3"/>
      <c r="D412" s="3"/>
      <c r="E412" s="3"/>
      <c r="F412" s="43"/>
      <c r="G412" s="8"/>
      <c r="H412" s="3"/>
      <c r="I412" s="3"/>
      <c r="J412" s="8"/>
      <c r="K412" s="3"/>
      <c r="L412" s="42"/>
      <c r="M412" s="3"/>
    </row>
    <row r="413" spans="1:13" ht="12.75">
      <c r="A413" s="3"/>
      <c r="B413" s="17"/>
      <c r="C413" s="3"/>
      <c r="D413" s="3"/>
      <c r="E413" s="3"/>
      <c r="F413" s="43"/>
      <c r="G413" s="8"/>
      <c r="H413" s="3"/>
      <c r="I413" s="3"/>
      <c r="J413" s="8"/>
      <c r="K413" s="3"/>
      <c r="L413" s="42"/>
      <c r="M413" s="3"/>
    </row>
    <row r="414" spans="1:13" ht="12.75">
      <c r="A414" s="3"/>
      <c r="B414" s="17"/>
      <c r="C414" s="3"/>
      <c r="D414" s="3"/>
      <c r="E414" s="3"/>
      <c r="F414" s="43"/>
      <c r="G414" s="3"/>
      <c r="H414" s="3"/>
      <c r="I414" s="3"/>
      <c r="J414" s="8"/>
      <c r="K414" s="3"/>
      <c r="L414" s="42"/>
      <c r="M414" s="3"/>
    </row>
    <row r="415" spans="1:13" ht="12.75">
      <c r="A415" s="3"/>
      <c r="B415" s="17"/>
      <c r="C415" s="3"/>
      <c r="D415" s="3"/>
      <c r="E415" s="3"/>
      <c r="F415" s="43"/>
      <c r="G415" s="3"/>
      <c r="H415" s="3"/>
      <c r="I415" s="3"/>
      <c r="J415" s="8"/>
      <c r="K415" s="3"/>
      <c r="L415" s="42"/>
      <c r="M415" s="3"/>
    </row>
    <row r="416" spans="1:13" ht="12.75">
      <c r="A416" s="3"/>
      <c r="B416" s="17"/>
      <c r="C416" s="3"/>
      <c r="D416" s="3"/>
      <c r="E416" s="3"/>
      <c r="F416" s="43"/>
      <c r="G416" s="8"/>
      <c r="H416" s="3"/>
      <c r="I416" s="3"/>
      <c r="J416" s="8"/>
      <c r="K416" s="17"/>
      <c r="L416" s="42"/>
      <c r="M416" s="4"/>
    </row>
    <row r="417" spans="1:41" s="33" customFormat="1" ht="12.75">
      <c r="A417" s="3"/>
      <c r="B417" s="17"/>
      <c r="C417" s="3"/>
      <c r="D417" s="3"/>
      <c r="E417" s="3"/>
      <c r="F417" s="43"/>
      <c r="G417" s="3"/>
      <c r="H417" s="3"/>
      <c r="I417" s="3"/>
      <c r="J417" s="8"/>
      <c r="K417" s="3"/>
      <c r="L417" s="42"/>
      <c r="M417" s="3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</row>
    <row r="418" spans="1:13" ht="12.75">
      <c r="A418" s="3"/>
      <c r="B418" s="17"/>
      <c r="C418" s="3"/>
      <c r="D418" s="3"/>
      <c r="E418" s="3"/>
      <c r="F418" s="43"/>
      <c r="G418" s="3"/>
      <c r="H418" s="3"/>
      <c r="I418" s="3"/>
      <c r="J418" s="8"/>
      <c r="K418" s="3"/>
      <c r="L418" s="42"/>
      <c r="M418" s="4"/>
    </row>
    <row r="419" spans="1:13" ht="12.75">
      <c r="A419" s="3"/>
      <c r="B419" s="17"/>
      <c r="C419" s="3"/>
      <c r="D419" s="3"/>
      <c r="E419" s="3"/>
      <c r="F419" s="43"/>
      <c r="G419" s="8"/>
      <c r="H419" s="3"/>
      <c r="I419" s="3"/>
      <c r="J419" s="8"/>
      <c r="K419" s="3"/>
      <c r="L419" s="42"/>
      <c r="M419" s="4"/>
    </row>
    <row r="420" spans="1:13" ht="12.75">
      <c r="A420" s="3"/>
      <c r="B420" s="17"/>
      <c r="C420" s="3"/>
      <c r="D420" s="3"/>
      <c r="E420" s="3"/>
      <c r="F420" s="43"/>
      <c r="G420" s="3"/>
      <c r="H420" s="3"/>
      <c r="I420" s="3"/>
      <c r="J420" s="8"/>
      <c r="K420" s="3"/>
      <c r="L420" s="42"/>
      <c r="M420" s="4"/>
    </row>
    <row r="421" spans="1:13" ht="12.75">
      <c r="A421" s="3"/>
      <c r="B421" s="17"/>
      <c r="C421" s="3"/>
      <c r="D421" s="3"/>
      <c r="E421" s="3"/>
      <c r="F421" s="43"/>
      <c r="G421" s="3"/>
      <c r="H421" s="3"/>
      <c r="I421" s="3"/>
      <c r="J421" s="8"/>
      <c r="K421" s="3"/>
      <c r="L421" s="42"/>
      <c r="M421" s="4"/>
    </row>
    <row r="422" spans="1:13" ht="12.75">
      <c r="A422" s="3"/>
      <c r="B422" s="17"/>
      <c r="C422" s="3"/>
      <c r="D422" s="3"/>
      <c r="E422" s="3"/>
      <c r="F422" s="43"/>
      <c r="G422" s="3"/>
      <c r="H422" s="3"/>
      <c r="I422" s="3"/>
      <c r="J422" s="8"/>
      <c r="K422" s="3"/>
      <c r="L422" s="42"/>
      <c r="M422" s="4"/>
    </row>
    <row r="423" spans="1:13" ht="12.75">
      <c r="A423" s="3"/>
      <c r="B423" s="17"/>
      <c r="C423" s="3"/>
      <c r="D423" s="3"/>
      <c r="E423" s="3"/>
      <c r="F423" s="43"/>
      <c r="G423" s="3"/>
      <c r="H423" s="3"/>
      <c r="I423" s="3"/>
      <c r="J423" s="8"/>
      <c r="K423" s="3"/>
      <c r="L423" s="42"/>
      <c r="M423" s="4"/>
    </row>
    <row r="424" spans="1:13" ht="12.75">
      <c r="A424" s="3"/>
      <c r="B424" s="17"/>
      <c r="C424" s="3"/>
      <c r="D424" s="3"/>
      <c r="E424" s="3"/>
      <c r="F424" s="43"/>
      <c r="G424" s="3"/>
      <c r="H424" s="3"/>
      <c r="I424" s="3"/>
      <c r="J424" s="8"/>
      <c r="K424" s="3"/>
      <c r="L424" s="42"/>
      <c r="M424" s="4"/>
    </row>
    <row r="425" spans="1:13" ht="12.75">
      <c r="A425" s="3"/>
      <c r="B425" s="17"/>
      <c r="C425" s="3"/>
      <c r="D425" s="3"/>
      <c r="E425" s="3"/>
      <c r="F425" s="43"/>
      <c r="G425" s="3"/>
      <c r="H425" s="3"/>
      <c r="I425" s="3"/>
      <c r="J425" s="8"/>
      <c r="K425" s="3"/>
      <c r="L425" s="42"/>
      <c r="M425" s="4"/>
    </row>
    <row r="426" spans="1:13" ht="12.75">
      <c r="A426" s="3"/>
      <c r="B426" s="17"/>
      <c r="C426" s="3"/>
      <c r="D426" s="3"/>
      <c r="E426" s="3"/>
      <c r="F426" s="43"/>
      <c r="G426" s="3"/>
      <c r="H426" s="3"/>
      <c r="I426" s="3"/>
      <c r="J426" s="8"/>
      <c r="K426" s="3"/>
      <c r="L426" s="42"/>
      <c r="M426" s="4"/>
    </row>
    <row r="427" spans="1:13" ht="12.75">
      <c r="A427" s="3"/>
      <c r="B427" s="17"/>
      <c r="C427" s="3"/>
      <c r="D427" s="3"/>
      <c r="E427" s="3"/>
      <c r="F427" s="43"/>
      <c r="G427" s="3"/>
      <c r="H427" s="3"/>
      <c r="I427" s="3"/>
      <c r="J427" s="8"/>
      <c r="K427" s="3"/>
      <c r="L427" s="42"/>
      <c r="M427" s="4"/>
    </row>
    <row r="428" spans="1:13" ht="12.75">
      <c r="A428" s="3"/>
      <c r="B428" s="17"/>
      <c r="C428" s="3"/>
      <c r="D428" s="3"/>
      <c r="E428" s="3"/>
      <c r="F428" s="43"/>
      <c r="G428" s="8"/>
      <c r="H428" s="3"/>
      <c r="I428" s="3"/>
      <c r="J428" s="8"/>
      <c r="K428" s="3"/>
      <c r="L428" s="42"/>
      <c r="M428" s="3"/>
    </row>
    <row r="429" spans="1:13" ht="12.75">
      <c r="A429" s="3"/>
      <c r="B429" s="17"/>
      <c r="C429" s="3"/>
      <c r="D429" s="3"/>
      <c r="E429" s="3"/>
      <c r="F429" s="43"/>
      <c r="G429" s="3"/>
      <c r="H429" s="8"/>
      <c r="I429" s="3"/>
      <c r="J429" s="8"/>
      <c r="K429" s="3"/>
      <c r="L429" s="42"/>
      <c r="M429" s="40"/>
    </row>
    <row r="430" spans="1:13" ht="12.75">
      <c r="A430" s="3"/>
      <c r="B430" s="17"/>
      <c r="C430" s="3"/>
      <c r="D430" s="3"/>
      <c r="E430" s="3"/>
      <c r="F430" s="43"/>
      <c r="G430" s="3"/>
      <c r="H430" s="3"/>
      <c r="I430" s="3"/>
      <c r="J430" s="8"/>
      <c r="K430" s="3"/>
      <c r="L430" s="42"/>
      <c r="M430" s="3"/>
    </row>
    <row r="431" spans="1:13" ht="12.75">
      <c r="A431" s="3"/>
      <c r="B431" s="17"/>
      <c r="C431" s="3"/>
      <c r="D431" s="3"/>
      <c r="E431" s="3"/>
      <c r="F431" s="43"/>
      <c r="G431" s="8"/>
      <c r="H431" s="3"/>
      <c r="I431" s="3"/>
      <c r="J431" s="8"/>
      <c r="K431" s="3"/>
      <c r="L431" s="42"/>
      <c r="M431" s="3"/>
    </row>
    <row r="432" spans="1:13" ht="12.75">
      <c r="A432" s="3"/>
      <c r="B432" s="17"/>
      <c r="C432" s="3"/>
      <c r="D432" s="3"/>
      <c r="E432" s="3"/>
      <c r="F432" s="66"/>
      <c r="G432" s="8"/>
      <c r="H432" s="3"/>
      <c r="I432" s="3"/>
      <c r="J432" s="8"/>
      <c r="K432" s="3"/>
      <c r="L432" s="42"/>
      <c r="M432" s="3"/>
    </row>
    <row r="433" spans="1:41" s="33" customFormat="1" ht="12.75">
      <c r="A433" s="3"/>
      <c r="B433" s="17"/>
      <c r="C433" s="3"/>
      <c r="D433" s="3"/>
      <c r="E433" s="3"/>
      <c r="F433" s="66"/>
      <c r="G433" s="8"/>
      <c r="H433" s="3"/>
      <c r="I433" s="3"/>
      <c r="J433" s="8"/>
      <c r="K433" s="3"/>
      <c r="L433" s="42"/>
      <c r="M433" s="3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</row>
    <row r="434" spans="1:13" ht="12.75">
      <c r="A434" s="3"/>
      <c r="B434" s="17"/>
      <c r="C434" s="3"/>
      <c r="D434" s="3"/>
      <c r="E434" s="3"/>
      <c r="F434" s="66"/>
      <c r="G434" s="8"/>
      <c r="H434" s="3"/>
      <c r="I434" s="3"/>
      <c r="J434" s="8"/>
      <c r="K434" s="3"/>
      <c r="L434" s="42"/>
      <c r="M434" s="3"/>
    </row>
    <row r="435" spans="1:13" ht="12.75">
      <c r="A435" s="3"/>
      <c r="B435" s="17"/>
      <c r="C435" s="3"/>
      <c r="D435" s="3"/>
      <c r="E435" s="3"/>
      <c r="F435" s="43"/>
      <c r="G435" s="8"/>
      <c r="H435" s="3"/>
      <c r="I435" s="3"/>
      <c r="J435" s="8"/>
      <c r="K435" s="3"/>
      <c r="L435" s="42"/>
      <c r="M435" s="3"/>
    </row>
    <row r="436" spans="1:13" ht="12.75">
      <c r="A436" s="3"/>
      <c r="B436" s="17"/>
      <c r="C436" s="3"/>
      <c r="D436" s="3"/>
      <c r="E436" s="3"/>
      <c r="F436" s="66"/>
      <c r="G436" s="3"/>
      <c r="H436" s="3"/>
      <c r="I436" s="3"/>
      <c r="J436" s="8"/>
      <c r="K436" s="3"/>
      <c r="L436" s="42"/>
      <c r="M436" s="3"/>
    </row>
    <row r="437" spans="1:13" ht="12.75">
      <c r="A437" s="3"/>
      <c r="B437" s="17"/>
      <c r="C437" s="3"/>
      <c r="D437" s="3"/>
      <c r="E437" s="3"/>
      <c r="F437" s="66"/>
      <c r="G437" s="8"/>
      <c r="H437" s="3"/>
      <c r="I437" s="3"/>
      <c r="J437" s="3"/>
      <c r="K437" s="3"/>
      <c r="L437" s="42"/>
      <c r="M437" s="3"/>
    </row>
    <row r="438" spans="1:13" ht="12.75">
      <c r="A438" s="3"/>
      <c r="B438" s="17"/>
      <c r="C438" s="3"/>
      <c r="D438" s="3"/>
      <c r="E438" s="3"/>
      <c r="F438" s="43"/>
      <c r="G438" s="3"/>
      <c r="H438" s="3"/>
      <c r="I438" s="3"/>
      <c r="J438" s="8"/>
      <c r="K438" s="3"/>
      <c r="L438" s="42"/>
      <c r="M438" s="3"/>
    </row>
    <row r="439" spans="1:13" ht="12.75">
      <c r="A439" s="3"/>
      <c r="B439" s="17"/>
      <c r="C439" s="3"/>
      <c r="D439" s="3"/>
      <c r="E439" s="3"/>
      <c r="F439" s="43"/>
      <c r="G439" s="8"/>
      <c r="H439" s="3"/>
      <c r="I439" s="3"/>
      <c r="J439" s="8"/>
      <c r="K439" s="3"/>
      <c r="L439" s="42"/>
      <c r="M439" s="3"/>
    </row>
    <row r="440" spans="1:13" ht="12.75">
      <c r="A440" s="3"/>
      <c r="B440" s="17"/>
      <c r="C440" s="3"/>
      <c r="D440" s="3"/>
      <c r="E440" s="3"/>
      <c r="F440" s="43"/>
      <c r="G440" s="3"/>
      <c r="H440" s="3"/>
      <c r="I440" s="3"/>
      <c r="J440" s="8"/>
      <c r="K440" s="3"/>
      <c r="L440" s="42"/>
      <c r="M440" s="3"/>
    </row>
    <row r="441" spans="1:13" ht="12.75">
      <c r="A441" s="3"/>
      <c r="B441" s="17"/>
      <c r="C441" s="3"/>
      <c r="D441" s="3"/>
      <c r="E441" s="3"/>
      <c r="F441" s="43"/>
      <c r="G441" s="3"/>
      <c r="H441" s="3"/>
      <c r="I441" s="3"/>
      <c r="J441" s="8"/>
      <c r="K441" s="3"/>
      <c r="L441" s="42"/>
      <c r="M441" s="3"/>
    </row>
    <row r="442" spans="1:13" ht="12.75">
      <c r="A442" s="3"/>
      <c r="B442" s="17"/>
      <c r="C442" s="3"/>
      <c r="D442" s="3"/>
      <c r="E442" s="3"/>
      <c r="F442" s="43"/>
      <c r="G442" s="8"/>
      <c r="H442" s="3"/>
      <c r="I442" s="3"/>
      <c r="J442" s="3"/>
      <c r="K442" s="3"/>
      <c r="L442" s="42"/>
      <c r="M442" s="3"/>
    </row>
    <row r="443" spans="1:13" ht="12.75">
      <c r="A443" s="3"/>
      <c r="B443" s="17"/>
      <c r="C443" s="3"/>
      <c r="D443" s="3"/>
      <c r="E443" s="3"/>
      <c r="F443" s="43"/>
      <c r="G443" s="3"/>
      <c r="H443" s="3"/>
      <c r="I443" s="3"/>
      <c r="J443" s="3"/>
      <c r="K443" s="3"/>
      <c r="L443" s="42"/>
      <c r="M443" s="3"/>
    </row>
    <row r="444" spans="1:13" ht="12.75">
      <c r="A444" s="3"/>
      <c r="B444" s="17"/>
      <c r="C444" s="3"/>
      <c r="D444" s="3"/>
      <c r="E444" s="3"/>
      <c r="F444" s="43"/>
      <c r="G444" s="3"/>
      <c r="H444" s="3"/>
      <c r="I444" s="3"/>
      <c r="J444" s="8"/>
      <c r="K444" s="3"/>
      <c r="L444" s="42"/>
      <c r="M444" s="3"/>
    </row>
    <row r="445" spans="1:13" ht="12.75">
      <c r="A445" s="3"/>
      <c r="B445" s="17"/>
      <c r="C445" s="3"/>
      <c r="D445" s="3"/>
      <c r="E445" s="3"/>
      <c r="F445" s="67"/>
      <c r="G445" s="3"/>
      <c r="H445" s="3"/>
      <c r="I445" s="3"/>
      <c r="J445" s="3"/>
      <c r="K445" s="3"/>
      <c r="L445" s="42"/>
      <c r="M445" s="3"/>
    </row>
    <row r="446" spans="1:13" ht="12.75">
      <c r="A446" s="3"/>
      <c r="B446" s="17"/>
      <c r="C446" s="3"/>
      <c r="D446" s="3"/>
      <c r="E446" s="3"/>
      <c r="F446" s="66"/>
      <c r="G446" s="8"/>
      <c r="H446" s="3"/>
      <c r="I446" s="3"/>
      <c r="J446" s="8"/>
      <c r="K446" s="3"/>
      <c r="L446" s="42"/>
      <c r="M446" s="3"/>
    </row>
    <row r="447" spans="1:13" ht="12.75">
      <c r="A447" s="3"/>
      <c r="B447" s="17"/>
      <c r="C447" s="3"/>
      <c r="D447" s="3"/>
      <c r="E447" s="3"/>
      <c r="F447" s="66"/>
      <c r="G447" s="3"/>
      <c r="H447" s="3"/>
      <c r="I447" s="3"/>
      <c r="J447" s="8"/>
      <c r="K447" s="3"/>
      <c r="L447" s="42"/>
      <c r="M447" s="3"/>
    </row>
    <row r="448" spans="1:13" ht="12.75">
      <c r="A448" s="3"/>
      <c r="B448" s="17"/>
      <c r="C448" s="3"/>
      <c r="D448" s="3"/>
      <c r="E448" s="7"/>
      <c r="F448" s="66"/>
      <c r="G448" s="3"/>
      <c r="H448" s="41"/>
      <c r="I448" s="3"/>
      <c r="J448" s="8"/>
      <c r="K448" s="3"/>
      <c r="L448" s="42"/>
      <c r="M448" s="3"/>
    </row>
    <row r="449" spans="1:13" ht="12.75">
      <c r="A449" s="3"/>
      <c r="B449" s="17"/>
      <c r="C449" s="3"/>
      <c r="D449" s="3"/>
      <c r="E449" s="3"/>
      <c r="F449" s="43"/>
      <c r="G449" s="8"/>
      <c r="H449" s="3"/>
      <c r="I449" s="3"/>
      <c r="J449" s="8"/>
      <c r="K449" s="3"/>
      <c r="L449" s="42"/>
      <c r="M449" s="3"/>
    </row>
    <row r="450" spans="1:13" ht="12.75">
      <c r="A450" s="3"/>
      <c r="B450" s="17"/>
      <c r="C450" s="3"/>
      <c r="D450" s="3"/>
      <c r="E450" s="3"/>
      <c r="F450" s="43"/>
      <c r="G450" s="8"/>
      <c r="H450" s="3"/>
      <c r="I450" s="3"/>
      <c r="J450" s="8"/>
      <c r="K450" s="3"/>
      <c r="L450" s="42"/>
      <c r="M450" s="4"/>
    </row>
    <row r="451" spans="1:13" ht="12.75">
      <c r="A451" s="3"/>
      <c r="B451" s="3"/>
      <c r="C451" s="3"/>
      <c r="D451" s="3"/>
      <c r="E451" s="3"/>
      <c r="F451" s="43"/>
      <c r="G451" s="3"/>
      <c r="H451" s="3"/>
      <c r="I451" s="3"/>
      <c r="J451" s="3"/>
      <c r="K451" s="3"/>
      <c r="L451" s="42"/>
      <c r="M451" s="3"/>
    </row>
    <row r="452" spans="1:13" ht="12.75">
      <c r="A452" s="3"/>
      <c r="B452" s="3"/>
      <c r="C452" s="3"/>
      <c r="D452" s="3"/>
      <c r="E452" s="3"/>
      <c r="F452" s="43"/>
      <c r="G452" s="3"/>
      <c r="H452" s="3"/>
      <c r="I452" s="3"/>
      <c r="J452" s="3"/>
      <c r="K452" s="3"/>
      <c r="L452" s="42"/>
      <c r="M452" s="3"/>
    </row>
    <row r="453" spans="1:13" ht="12.75">
      <c r="A453" s="3"/>
      <c r="B453" s="3"/>
      <c r="C453" s="3"/>
      <c r="D453" s="3"/>
      <c r="E453" s="3"/>
      <c r="F453" s="43"/>
      <c r="G453" s="3"/>
      <c r="H453" s="3"/>
      <c r="I453" s="3"/>
      <c r="J453" s="3"/>
      <c r="K453" s="3"/>
      <c r="L453" s="42"/>
      <c r="M453" s="3"/>
    </row>
    <row r="454" spans="1:13" ht="12.75">
      <c r="A454" s="3"/>
      <c r="B454" s="3"/>
      <c r="C454" s="3"/>
      <c r="D454" s="3"/>
      <c r="E454" s="3"/>
      <c r="F454" s="43"/>
      <c r="G454" s="3"/>
      <c r="H454" s="3"/>
      <c r="I454" s="3"/>
      <c r="J454" s="3"/>
      <c r="K454" s="3"/>
      <c r="L454" s="42"/>
      <c r="M454" s="3"/>
    </row>
    <row r="455" spans="1:13" ht="12.75">
      <c r="A455" s="3"/>
      <c r="B455" s="3"/>
      <c r="C455" s="3"/>
      <c r="D455" s="3"/>
      <c r="E455" s="3"/>
      <c r="F455" s="43"/>
      <c r="G455" s="3"/>
      <c r="H455" s="3"/>
      <c r="I455" s="3"/>
      <c r="J455" s="3"/>
      <c r="K455" s="3"/>
      <c r="L455" s="42"/>
      <c r="M455" s="3"/>
    </row>
    <row r="456" spans="1:13" ht="12.75">
      <c r="A456" s="3"/>
      <c r="B456" s="3"/>
      <c r="C456" s="3"/>
      <c r="D456" s="3"/>
      <c r="E456" s="3"/>
      <c r="F456" s="43"/>
      <c r="G456" s="3"/>
      <c r="H456" s="3"/>
      <c r="I456" s="3"/>
      <c r="J456" s="3"/>
      <c r="K456" s="3"/>
      <c r="L456" s="42"/>
      <c r="M456" s="3"/>
    </row>
    <row r="457" spans="1:13" ht="12.75">
      <c r="A457" s="3"/>
      <c r="B457" s="3"/>
      <c r="C457" s="3"/>
      <c r="D457" s="3"/>
      <c r="E457" s="3"/>
      <c r="F457" s="43"/>
      <c r="G457" s="3"/>
      <c r="H457" s="3"/>
      <c r="I457" s="3"/>
      <c r="J457" s="3"/>
      <c r="K457" s="3"/>
      <c r="L457" s="42"/>
      <c r="M457" s="3"/>
    </row>
    <row r="458" spans="1:13" ht="12.75">
      <c r="A458" s="3"/>
      <c r="B458" s="3"/>
      <c r="C458" s="3"/>
      <c r="D458" s="3"/>
      <c r="E458" s="3"/>
      <c r="F458" s="43"/>
      <c r="G458" s="3"/>
      <c r="H458" s="3"/>
      <c r="I458" s="3"/>
      <c r="J458" s="3"/>
      <c r="K458" s="3"/>
      <c r="L458" s="42"/>
      <c r="M458" s="3"/>
    </row>
    <row r="459" spans="1:13" ht="12.75">
      <c r="A459" s="3"/>
      <c r="B459" s="3"/>
      <c r="C459" s="3"/>
      <c r="D459" s="3"/>
      <c r="E459" s="3"/>
      <c r="F459" s="43"/>
      <c r="G459" s="3"/>
      <c r="H459" s="3"/>
      <c r="I459" s="3"/>
      <c r="J459" s="3"/>
      <c r="K459" s="3"/>
      <c r="L459" s="42"/>
      <c r="M459" s="3"/>
    </row>
    <row r="460" spans="1:13" ht="12.75">
      <c r="A460" s="3"/>
      <c r="B460" s="3"/>
      <c r="C460" s="3"/>
      <c r="D460" s="3"/>
      <c r="E460" s="3"/>
      <c r="F460" s="43"/>
      <c r="G460" s="3"/>
      <c r="H460" s="3"/>
      <c r="I460" s="3"/>
      <c r="J460" s="3"/>
      <c r="K460" s="3"/>
      <c r="L460" s="42"/>
      <c r="M460" s="3"/>
    </row>
    <row r="461" spans="1:13" ht="12.75">
      <c r="A461" s="3"/>
      <c r="B461" s="3"/>
      <c r="C461" s="3"/>
      <c r="D461" s="3"/>
      <c r="E461" s="3"/>
      <c r="F461" s="43"/>
      <c r="G461" s="3"/>
      <c r="H461" s="3"/>
      <c r="I461" s="3"/>
      <c r="J461" s="3"/>
      <c r="K461" s="3"/>
      <c r="L461" s="42"/>
      <c r="M461" s="3"/>
    </row>
    <row r="462" spans="1:13" ht="12.75">
      <c r="A462" s="3"/>
      <c r="B462" s="3"/>
      <c r="C462" s="3"/>
      <c r="D462" s="3"/>
      <c r="E462" s="3"/>
      <c r="F462" s="43"/>
      <c r="G462" s="3"/>
      <c r="H462" s="3"/>
      <c r="I462" s="3"/>
      <c r="J462" s="3"/>
      <c r="K462" s="3"/>
      <c r="L462" s="42"/>
      <c r="M462" s="3"/>
    </row>
    <row r="463" spans="1:13" ht="12.75">
      <c r="A463" s="3"/>
      <c r="B463" s="3"/>
      <c r="C463" s="3"/>
      <c r="D463" s="3"/>
      <c r="E463" s="3"/>
      <c r="F463" s="43"/>
      <c r="G463" s="3"/>
      <c r="H463" s="3"/>
      <c r="I463" s="3"/>
      <c r="J463" s="3"/>
      <c r="K463" s="3"/>
      <c r="L463" s="42"/>
      <c r="M463" s="3"/>
    </row>
    <row r="464" spans="1:13" ht="12.75">
      <c r="A464" s="3"/>
      <c r="B464" s="3"/>
      <c r="C464" s="3"/>
      <c r="D464" s="3"/>
      <c r="E464" s="3"/>
      <c r="F464" s="43"/>
      <c r="G464" s="3"/>
      <c r="H464" s="3"/>
      <c r="I464" s="3"/>
      <c r="J464" s="3"/>
      <c r="K464" s="3"/>
      <c r="L464" s="42"/>
      <c r="M464" s="3"/>
    </row>
    <row r="465" spans="1:13" ht="12.75">
      <c r="A465" s="3"/>
      <c r="B465" s="3"/>
      <c r="C465" s="3"/>
      <c r="D465" s="3"/>
      <c r="E465" s="3"/>
      <c r="F465" s="43"/>
      <c r="G465" s="3"/>
      <c r="H465" s="3"/>
      <c r="I465" s="3"/>
      <c r="J465" s="3"/>
      <c r="K465" s="3"/>
      <c r="L465" s="42"/>
      <c r="M465" s="3"/>
    </row>
    <row r="466" spans="1:13" ht="12.75">
      <c r="A466" s="3"/>
      <c r="B466" s="3"/>
      <c r="C466" s="3"/>
      <c r="D466" s="3"/>
      <c r="E466" s="3"/>
      <c r="F466" s="43"/>
      <c r="G466" s="3"/>
      <c r="H466" s="3"/>
      <c r="I466" s="3"/>
      <c r="J466" s="3"/>
      <c r="K466" s="3"/>
      <c r="L466" s="42"/>
      <c r="M466" s="3"/>
    </row>
    <row r="467" spans="1:13" ht="12.75">
      <c r="A467" s="3"/>
      <c r="B467" s="3"/>
      <c r="C467" s="3"/>
      <c r="D467" s="3"/>
      <c r="E467" s="3"/>
      <c r="F467" s="43"/>
      <c r="G467" s="3"/>
      <c r="H467" s="3"/>
      <c r="I467" s="3"/>
      <c r="J467" s="3"/>
      <c r="K467" s="3"/>
      <c r="L467" s="42"/>
      <c r="M467" s="3"/>
    </row>
    <row r="468" spans="1:13" ht="12.75">
      <c r="A468" s="3"/>
      <c r="B468" s="3"/>
      <c r="C468" s="3"/>
      <c r="D468" s="3"/>
      <c r="E468" s="3"/>
      <c r="F468" s="43"/>
      <c r="G468" s="3"/>
      <c r="H468" s="3"/>
      <c r="I468" s="3"/>
      <c r="J468" s="3"/>
      <c r="K468" s="3"/>
      <c r="L468" s="42"/>
      <c r="M468" s="3"/>
    </row>
    <row r="469" spans="1:13" ht="12.75">
      <c r="A469" s="14"/>
      <c r="B469" s="14"/>
      <c r="C469" s="14"/>
      <c r="D469" s="14"/>
      <c r="E469" s="14"/>
      <c r="F469" s="64"/>
      <c r="G469" s="14"/>
      <c r="H469" s="14"/>
      <c r="I469" s="14"/>
      <c r="J469" s="14"/>
      <c r="K469" s="14"/>
      <c r="L469" s="78"/>
      <c r="M469" s="14"/>
    </row>
    <row r="470" spans="1:13" ht="12.75">
      <c r="A470" s="14"/>
      <c r="B470" s="14"/>
      <c r="C470" s="14"/>
      <c r="D470" s="14"/>
      <c r="E470" s="14"/>
      <c r="F470" s="64"/>
      <c r="G470" s="14"/>
      <c r="H470" s="14"/>
      <c r="I470" s="14"/>
      <c r="J470" s="14"/>
      <c r="K470" s="14"/>
      <c r="L470" s="78"/>
      <c r="M470" s="14"/>
    </row>
    <row r="471" spans="1:13" ht="12.75">
      <c r="A471" s="14"/>
      <c r="B471" s="14"/>
      <c r="C471" s="14"/>
      <c r="D471" s="14"/>
      <c r="E471" s="14"/>
      <c r="F471" s="64"/>
      <c r="G471" s="14"/>
      <c r="H471" s="14"/>
      <c r="I471" s="14"/>
      <c r="J471" s="14"/>
      <c r="K471" s="14"/>
      <c r="L471" s="78"/>
      <c r="M471" s="14"/>
    </row>
    <row r="472" spans="1:13" ht="12.75">
      <c r="A472" s="14"/>
      <c r="B472" s="14"/>
      <c r="C472" s="14"/>
      <c r="D472" s="14"/>
      <c r="E472" s="14"/>
      <c r="F472" s="64"/>
      <c r="G472" s="14"/>
      <c r="H472" s="14"/>
      <c r="I472" s="14"/>
      <c r="J472" s="14"/>
      <c r="K472" s="14"/>
      <c r="L472" s="78"/>
      <c r="M472" s="14"/>
    </row>
    <row r="473" spans="1:13" ht="12.75">
      <c r="A473" s="14"/>
      <c r="B473" s="14"/>
      <c r="C473" s="14"/>
      <c r="D473" s="14"/>
      <c r="E473" s="14"/>
      <c r="F473" s="64"/>
      <c r="G473" s="14"/>
      <c r="H473" s="14"/>
      <c r="I473" s="14"/>
      <c r="J473" s="14"/>
      <c r="K473" s="14"/>
      <c r="L473" s="78"/>
      <c r="M473" s="14"/>
    </row>
    <row r="474" spans="1:13" ht="12.75">
      <c r="A474" s="14"/>
      <c r="B474" s="14"/>
      <c r="C474" s="14"/>
      <c r="D474" s="14"/>
      <c r="E474" s="14"/>
      <c r="F474" s="64"/>
      <c r="G474" s="14"/>
      <c r="H474" s="14"/>
      <c r="I474" s="14"/>
      <c r="J474" s="14"/>
      <c r="K474" s="14"/>
      <c r="L474" s="78"/>
      <c r="M474" s="14"/>
    </row>
    <row r="475" spans="1:13" ht="12.75">
      <c r="A475" s="14"/>
      <c r="B475" s="14"/>
      <c r="C475" s="14"/>
      <c r="D475" s="14"/>
      <c r="E475" s="14"/>
      <c r="F475" s="64"/>
      <c r="G475" s="14"/>
      <c r="H475" s="14"/>
      <c r="I475" s="14"/>
      <c r="J475" s="14"/>
      <c r="K475" s="14"/>
      <c r="L475" s="78"/>
      <c r="M475" s="14"/>
    </row>
    <row r="476" spans="1:13" ht="12.75">
      <c r="A476" s="14"/>
      <c r="B476" s="14"/>
      <c r="C476" s="14"/>
      <c r="D476" s="14"/>
      <c r="E476" s="14"/>
      <c r="F476" s="64"/>
      <c r="G476" s="14"/>
      <c r="H476" s="14"/>
      <c r="I476" s="14"/>
      <c r="J476" s="14"/>
      <c r="K476" s="14"/>
      <c r="L476" s="78"/>
      <c r="M476" s="14"/>
    </row>
    <row r="477" spans="1:13" ht="12.75">
      <c r="A477" s="14"/>
      <c r="B477" s="14"/>
      <c r="C477" s="14"/>
      <c r="D477" s="14"/>
      <c r="E477" s="14"/>
      <c r="F477" s="64"/>
      <c r="G477" s="14"/>
      <c r="H477" s="14"/>
      <c r="I477" s="14"/>
      <c r="J477" s="14"/>
      <c r="K477" s="14"/>
      <c r="L477" s="78"/>
      <c r="M477" s="14"/>
    </row>
    <row r="478" spans="1:13" ht="12.75">
      <c r="A478" s="14"/>
      <c r="B478" s="14"/>
      <c r="C478" s="14"/>
      <c r="D478" s="14"/>
      <c r="E478" s="14"/>
      <c r="F478" s="64"/>
      <c r="G478" s="14"/>
      <c r="H478" s="14"/>
      <c r="I478" s="14"/>
      <c r="J478" s="14"/>
      <c r="K478" s="14"/>
      <c r="L478" s="78"/>
      <c r="M478" s="14"/>
    </row>
    <row r="479" spans="1:13" ht="12.75">
      <c r="A479" s="14"/>
      <c r="B479" s="14"/>
      <c r="C479" s="14"/>
      <c r="D479" s="14"/>
      <c r="E479" s="14"/>
      <c r="F479" s="64"/>
      <c r="G479" s="14"/>
      <c r="H479" s="14"/>
      <c r="I479" s="14"/>
      <c r="J479" s="14"/>
      <c r="K479" s="14"/>
      <c r="L479" s="78"/>
      <c r="M479" s="14"/>
    </row>
    <row r="480" spans="1:13" ht="12.75">
      <c r="A480" s="14"/>
      <c r="B480" s="14"/>
      <c r="C480" s="14"/>
      <c r="D480" s="14"/>
      <c r="E480" s="14"/>
      <c r="F480" s="64"/>
      <c r="G480" s="14"/>
      <c r="H480" s="14"/>
      <c r="I480" s="14"/>
      <c r="J480" s="14"/>
      <c r="K480" s="14"/>
      <c r="L480" s="78"/>
      <c r="M480" s="14"/>
    </row>
    <row r="481" spans="1:13" ht="12.75">
      <c r="A481" s="14"/>
      <c r="B481" s="14"/>
      <c r="C481" s="14"/>
      <c r="D481" s="14"/>
      <c r="E481" s="14"/>
      <c r="F481" s="64"/>
      <c r="G481" s="14"/>
      <c r="H481" s="14"/>
      <c r="I481" s="14"/>
      <c r="J481" s="14"/>
      <c r="K481" s="14"/>
      <c r="L481" s="78"/>
      <c r="M481" s="14"/>
    </row>
    <row r="482" spans="1:13" ht="12.75">
      <c r="A482" s="14"/>
      <c r="B482" s="14"/>
      <c r="C482" s="14"/>
      <c r="D482" s="14"/>
      <c r="E482" s="14"/>
      <c r="F482" s="64"/>
      <c r="G482" s="14"/>
      <c r="H482" s="14"/>
      <c r="I482" s="14"/>
      <c r="J482" s="14"/>
      <c r="K482" s="14"/>
      <c r="L482" s="78"/>
      <c r="M482" s="14"/>
    </row>
    <row r="483" spans="1:13" ht="12.75">
      <c r="A483" s="14"/>
      <c r="B483" s="14"/>
      <c r="C483" s="14"/>
      <c r="D483" s="14"/>
      <c r="E483" s="14"/>
      <c r="F483" s="64"/>
      <c r="G483" s="14"/>
      <c r="H483" s="14"/>
      <c r="I483" s="14"/>
      <c r="J483" s="14"/>
      <c r="K483" s="14"/>
      <c r="L483" s="78"/>
      <c r="M483" s="14"/>
    </row>
    <row r="484" spans="1:13" ht="12.75">
      <c r="A484" s="14"/>
      <c r="B484" s="14"/>
      <c r="C484" s="14"/>
      <c r="D484" s="14"/>
      <c r="E484" s="14"/>
      <c r="F484" s="64"/>
      <c r="G484" s="14"/>
      <c r="H484" s="14"/>
      <c r="I484" s="14"/>
      <c r="J484" s="14"/>
      <c r="K484" s="14"/>
      <c r="L484" s="78"/>
      <c r="M484" s="14"/>
    </row>
    <row r="485" spans="1:13" ht="12.75">
      <c r="A485" s="14"/>
      <c r="B485" s="14"/>
      <c r="C485" s="14"/>
      <c r="D485" s="14"/>
      <c r="E485" s="14"/>
      <c r="F485" s="64"/>
      <c r="G485" s="14"/>
      <c r="H485" s="14"/>
      <c r="I485" s="14"/>
      <c r="J485" s="14"/>
      <c r="K485" s="14"/>
      <c r="L485" s="78"/>
      <c r="M485" s="14"/>
    </row>
    <row r="486" spans="1:13" ht="12.75">
      <c r="A486" s="14"/>
      <c r="B486" s="14"/>
      <c r="C486" s="14"/>
      <c r="D486" s="14"/>
      <c r="E486" s="14"/>
      <c r="F486" s="64"/>
      <c r="G486" s="14"/>
      <c r="H486" s="14"/>
      <c r="I486" s="14"/>
      <c r="J486" s="14"/>
      <c r="K486" s="14"/>
      <c r="L486" s="78"/>
      <c r="M486" s="14"/>
    </row>
    <row r="487" spans="1:13" ht="12.75">
      <c r="A487" s="14"/>
      <c r="B487" s="14"/>
      <c r="C487" s="14"/>
      <c r="D487" s="14"/>
      <c r="E487" s="14"/>
      <c r="F487" s="64"/>
      <c r="G487" s="14"/>
      <c r="H487" s="14"/>
      <c r="I487" s="14"/>
      <c r="J487" s="14"/>
      <c r="K487" s="14"/>
      <c r="L487" s="78"/>
      <c r="M487" s="14"/>
    </row>
    <row r="488" spans="1:13" ht="12.75">
      <c r="A488" s="14"/>
      <c r="B488" s="14"/>
      <c r="C488" s="14"/>
      <c r="D488" s="14"/>
      <c r="E488" s="14"/>
      <c r="F488" s="64"/>
      <c r="G488" s="14"/>
      <c r="H488" s="14"/>
      <c r="I488" s="14"/>
      <c r="J488" s="14"/>
      <c r="K488" s="14"/>
      <c r="L488" s="78"/>
      <c r="M488" s="14"/>
    </row>
    <row r="489" spans="1:13" ht="12.75">
      <c r="A489" s="14"/>
      <c r="B489" s="14"/>
      <c r="C489" s="14"/>
      <c r="D489" s="14"/>
      <c r="E489" s="14"/>
      <c r="F489" s="64"/>
      <c r="G489" s="14"/>
      <c r="H489" s="14"/>
      <c r="I489" s="14"/>
      <c r="J489" s="14"/>
      <c r="K489" s="14"/>
      <c r="L489" s="78"/>
      <c r="M489" s="14"/>
    </row>
    <row r="490" spans="1:13" ht="12.75">
      <c r="A490" s="14"/>
      <c r="B490" s="14"/>
      <c r="C490" s="14"/>
      <c r="D490" s="14"/>
      <c r="E490" s="14"/>
      <c r="F490" s="64"/>
      <c r="G490" s="14"/>
      <c r="H490" s="14"/>
      <c r="I490" s="14"/>
      <c r="J490" s="14"/>
      <c r="K490" s="14"/>
      <c r="L490" s="78"/>
      <c r="M490" s="14"/>
    </row>
    <row r="491" spans="1:13" ht="12.75">
      <c r="A491" s="14"/>
      <c r="B491" s="14"/>
      <c r="C491" s="14"/>
      <c r="D491" s="14"/>
      <c r="E491" s="14"/>
      <c r="F491" s="64"/>
      <c r="G491" s="14"/>
      <c r="H491" s="14"/>
      <c r="I491" s="14"/>
      <c r="J491" s="14"/>
      <c r="K491" s="14"/>
      <c r="L491" s="78"/>
      <c r="M491" s="14"/>
    </row>
    <row r="492" spans="1:13" ht="12.75">
      <c r="A492" s="14"/>
      <c r="B492" s="14"/>
      <c r="C492" s="14"/>
      <c r="D492" s="14"/>
      <c r="E492" s="14"/>
      <c r="F492" s="64"/>
      <c r="G492" s="14"/>
      <c r="H492" s="14"/>
      <c r="I492" s="14"/>
      <c r="J492" s="14"/>
      <c r="K492" s="14"/>
      <c r="L492" s="78"/>
      <c r="M492" s="14"/>
    </row>
    <row r="493" spans="1:13" ht="12.75">
      <c r="A493" s="14"/>
      <c r="B493" s="14"/>
      <c r="C493" s="14"/>
      <c r="D493" s="14"/>
      <c r="E493" s="14"/>
      <c r="F493" s="64"/>
      <c r="G493" s="14"/>
      <c r="H493" s="14"/>
      <c r="I493" s="14"/>
      <c r="J493" s="14"/>
      <c r="K493" s="14"/>
      <c r="L493" s="78"/>
      <c r="M493" s="14"/>
    </row>
    <row r="494" spans="1:13" ht="12.75">
      <c r="A494" s="14"/>
      <c r="B494" s="14"/>
      <c r="C494" s="14"/>
      <c r="D494" s="14"/>
      <c r="E494" s="14"/>
      <c r="F494" s="64"/>
      <c r="G494" s="14"/>
      <c r="H494" s="14"/>
      <c r="I494" s="14"/>
      <c r="J494" s="14"/>
      <c r="K494" s="14"/>
      <c r="L494" s="78"/>
      <c r="M494" s="14"/>
    </row>
    <row r="495" spans="1:13" ht="12.75">
      <c r="A495" s="14"/>
      <c r="B495" s="14"/>
      <c r="C495" s="14"/>
      <c r="D495" s="14"/>
      <c r="E495" s="14"/>
      <c r="F495" s="64"/>
      <c r="G495" s="14"/>
      <c r="H495" s="14"/>
      <c r="I495" s="14"/>
      <c r="J495" s="14"/>
      <c r="K495" s="14"/>
      <c r="L495" s="78"/>
      <c r="M495" s="14"/>
    </row>
    <row r="496" spans="1:13" ht="12.75">
      <c r="A496" s="14"/>
      <c r="B496" s="14"/>
      <c r="C496" s="14"/>
      <c r="D496" s="14"/>
      <c r="E496" s="14"/>
      <c r="F496" s="64"/>
      <c r="G496" s="14"/>
      <c r="H496" s="14"/>
      <c r="I496" s="14"/>
      <c r="J496" s="14"/>
      <c r="K496" s="14"/>
      <c r="L496" s="78"/>
      <c r="M496" s="14"/>
    </row>
    <row r="497" spans="1:13" ht="12.75">
      <c r="A497" s="14"/>
      <c r="B497" s="14"/>
      <c r="C497" s="14"/>
      <c r="D497" s="14"/>
      <c r="E497" s="14"/>
      <c r="F497" s="64"/>
      <c r="G497" s="14"/>
      <c r="H497" s="14"/>
      <c r="I497" s="14"/>
      <c r="J497" s="14"/>
      <c r="K497" s="14"/>
      <c r="L497" s="78"/>
      <c r="M497" s="14"/>
    </row>
    <row r="498" spans="1:13" ht="12.75">
      <c r="A498" s="14"/>
      <c r="B498" s="14"/>
      <c r="C498" s="14"/>
      <c r="D498" s="14"/>
      <c r="E498" s="14"/>
      <c r="F498" s="64"/>
      <c r="G498" s="14"/>
      <c r="H498" s="14"/>
      <c r="I498" s="14"/>
      <c r="J498" s="14"/>
      <c r="K498" s="14"/>
      <c r="L498" s="78"/>
      <c r="M498" s="14"/>
    </row>
    <row r="499" spans="1:13" ht="12.75">
      <c r="A499" s="14"/>
      <c r="B499" s="14"/>
      <c r="C499" s="14"/>
      <c r="D499" s="14"/>
      <c r="E499" s="14"/>
      <c r="F499" s="64"/>
      <c r="G499" s="14"/>
      <c r="H499" s="14"/>
      <c r="I499" s="14"/>
      <c r="J499" s="14"/>
      <c r="K499" s="14"/>
      <c r="L499" s="78"/>
      <c r="M499" s="14"/>
    </row>
    <row r="500" spans="1:13" ht="12.75">
      <c r="A500" s="14"/>
      <c r="B500" s="14"/>
      <c r="C500" s="14"/>
      <c r="D500" s="14"/>
      <c r="E500" s="14"/>
      <c r="F500" s="64"/>
      <c r="G500" s="14"/>
      <c r="H500" s="14"/>
      <c r="I500" s="14"/>
      <c r="J500" s="14"/>
      <c r="K500" s="14"/>
      <c r="L500" s="78"/>
      <c r="M500" s="14"/>
    </row>
    <row r="501" spans="1:13" ht="12.75">
      <c r="A501" s="14"/>
      <c r="B501" s="14"/>
      <c r="C501" s="14"/>
      <c r="D501" s="14"/>
      <c r="E501" s="14"/>
      <c r="F501" s="64"/>
      <c r="G501" s="14"/>
      <c r="H501" s="14"/>
      <c r="I501" s="14"/>
      <c r="J501" s="14"/>
      <c r="K501" s="14"/>
      <c r="L501" s="78"/>
      <c r="M501" s="14"/>
    </row>
    <row r="502" spans="1:13" ht="12.75">
      <c r="A502" s="14"/>
      <c r="B502" s="14"/>
      <c r="C502" s="14"/>
      <c r="D502" s="14"/>
      <c r="E502" s="14"/>
      <c r="F502" s="64"/>
      <c r="G502" s="14"/>
      <c r="H502" s="14"/>
      <c r="I502" s="14"/>
      <c r="J502" s="14"/>
      <c r="K502" s="14"/>
      <c r="L502" s="78"/>
      <c r="M502" s="14"/>
    </row>
    <row r="503" spans="1:13" ht="12.75">
      <c r="A503" s="14"/>
      <c r="B503" s="14"/>
      <c r="C503" s="14"/>
      <c r="D503" s="14"/>
      <c r="E503" s="14"/>
      <c r="F503" s="64"/>
      <c r="G503" s="14"/>
      <c r="H503" s="14"/>
      <c r="I503" s="14"/>
      <c r="J503" s="14"/>
      <c r="K503" s="14"/>
      <c r="L503" s="78"/>
      <c r="M503" s="14"/>
    </row>
    <row r="504" spans="1:13" ht="12.75">
      <c r="A504" s="14"/>
      <c r="B504" s="14"/>
      <c r="C504" s="14"/>
      <c r="D504" s="14"/>
      <c r="E504" s="14"/>
      <c r="F504" s="64"/>
      <c r="G504" s="14"/>
      <c r="H504" s="14"/>
      <c r="I504" s="14"/>
      <c r="J504" s="14"/>
      <c r="K504" s="14"/>
      <c r="L504" s="78"/>
      <c r="M504" s="14"/>
    </row>
    <row r="505" spans="1:13" ht="12.75">
      <c r="A505" s="14"/>
      <c r="B505" s="14"/>
      <c r="C505" s="14"/>
      <c r="D505" s="14"/>
      <c r="E505" s="14"/>
      <c r="F505" s="64"/>
      <c r="G505" s="14"/>
      <c r="H505" s="14"/>
      <c r="I505" s="14"/>
      <c r="J505" s="14"/>
      <c r="K505" s="14"/>
      <c r="L505" s="78"/>
      <c r="M505" s="14"/>
    </row>
    <row r="506" spans="1:13" ht="12.75">
      <c r="A506" s="14"/>
      <c r="B506" s="14"/>
      <c r="C506" s="14"/>
      <c r="D506" s="14"/>
      <c r="E506" s="14"/>
      <c r="F506" s="64"/>
      <c r="G506" s="14"/>
      <c r="H506" s="14"/>
      <c r="I506" s="14"/>
      <c r="J506" s="14"/>
      <c r="K506" s="14"/>
      <c r="L506" s="78"/>
      <c r="M506" s="14"/>
    </row>
    <row r="507" spans="1:13" ht="12.75">
      <c r="A507" s="14"/>
      <c r="B507" s="14"/>
      <c r="C507" s="14"/>
      <c r="D507" s="14"/>
      <c r="E507" s="14"/>
      <c r="F507" s="64"/>
      <c r="G507" s="14"/>
      <c r="H507" s="14"/>
      <c r="I507" s="14"/>
      <c r="J507" s="14"/>
      <c r="K507" s="14"/>
      <c r="L507" s="78"/>
      <c r="M507" s="14"/>
    </row>
    <row r="508" spans="1:13" ht="12.75">
      <c r="A508" s="14"/>
      <c r="B508" s="14"/>
      <c r="C508" s="14"/>
      <c r="D508" s="14"/>
      <c r="E508" s="14"/>
      <c r="F508" s="64"/>
      <c r="G508" s="14"/>
      <c r="H508" s="14"/>
      <c r="I508" s="14"/>
      <c r="J508" s="14"/>
      <c r="K508" s="14"/>
      <c r="L508" s="78"/>
      <c r="M508" s="14"/>
    </row>
    <row r="509" spans="1:13" ht="12.75">
      <c r="A509" s="14"/>
      <c r="B509" s="14"/>
      <c r="C509" s="14"/>
      <c r="D509" s="14"/>
      <c r="E509" s="14"/>
      <c r="F509" s="64"/>
      <c r="G509" s="14"/>
      <c r="H509" s="14"/>
      <c r="I509" s="14"/>
      <c r="J509" s="14"/>
      <c r="K509" s="14"/>
      <c r="L509" s="78"/>
      <c r="M509" s="14"/>
    </row>
    <row r="510" spans="1:13" ht="12.75">
      <c r="A510" s="14"/>
      <c r="B510" s="14"/>
      <c r="C510" s="14"/>
      <c r="D510" s="14"/>
      <c r="E510" s="14"/>
      <c r="F510" s="64"/>
      <c r="G510" s="14"/>
      <c r="H510" s="14"/>
      <c r="I510" s="14"/>
      <c r="J510" s="14"/>
      <c r="K510" s="14"/>
      <c r="L510" s="78"/>
      <c r="M510" s="14"/>
    </row>
    <row r="511" spans="1:13" ht="12.75">
      <c r="A511" s="14"/>
      <c r="B511" s="14"/>
      <c r="C511" s="14"/>
      <c r="D511" s="14"/>
      <c r="E511" s="14"/>
      <c r="F511" s="64"/>
      <c r="G511" s="14"/>
      <c r="H511" s="14"/>
      <c r="I511" s="14"/>
      <c r="J511" s="14"/>
      <c r="K511" s="14"/>
      <c r="L511" s="78"/>
      <c r="M511" s="14"/>
    </row>
    <row r="512" spans="1:13" ht="12.75">
      <c r="A512" s="14"/>
      <c r="B512" s="14"/>
      <c r="C512" s="14"/>
      <c r="D512" s="14"/>
      <c r="E512" s="14"/>
      <c r="F512" s="64"/>
      <c r="G512" s="14"/>
      <c r="H512" s="14"/>
      <c r="I512" s="14"/>
      <c r="J512" s="14"/>
      <c r="K512" s="14"/>
      <c r="L512" s="78"/>
      <c r="M512" s="14"/>
    </row>
    <row r="513" spans="1:13" ht="12.75">
      <c r="A513" s="14"/>
      <c r="B513" s="14"/>
      <c r="C513" s="14"/>
      <c r="D513" s="14"/>
      <c r="E513" s="14"/>
      <c r="F513" s="64"/>
      <c r="G513" s="14"/>
      <c r="H513" s="14"/>
      <c r="I513" s="14"/>
      <c r="J513" s="14"/>
      <c r="K513" s="14"/>
      <c r="L513" s="78"/>
      <c r="M513" s="14"/>
    </row>
    <row r="514" spans="1:13" ht="12.75">
      <c r="A514" s="14"/>
      <c r="B514" s="14"/>
      <c r="C514" s="14"/>
      <c r="D514" s="14"/>
      <c r="E514" s="14"/>
      <c r="F514" s="64"/>
      <c r="G514" s="14"/>
      <c r="H514" s="14"/>
      <c r="I514" s="14"/>
      <c r="J514" s="14"/>
      <c r="K514" s="14"/>
      <c r="L514" s="78"/>
      <c r="M514" s="14"/>
    </row>
    <row r="515" spans="1:13" ht="12.75">
      <c r="A515" s="14"/>
      <c r="B515" s="14"/>
      <c r="C515" s="14"/>
      <c r="D515" s="14"/>
      <c r="E515" s="14"/>
      <c r="F515" s="64"/>
      <c r="G515" s="14"/>
      <c r="H515" s="14"/>
      <c r="I515" s="14"/>
      <c r="J515" s="14"/>
      <c r="K515" s="14"/>
      <c r="L515" s="78"/>
      <c r="M515" s="14"/>
    </row>
    <row r="516" spans="1:13" ht="12.75">
      <c r="A516" s="14"/>
      <c r="B516" s="14"/>
      <c r="C516" s="14"/>
      <c r="D516" s="14"/>
      <c r="E516" s="14"/>
      <c r="F516" s="64"/>
      <c r="G516" s="14"/>
      <c r="H516" s="14"/>
      <c r="I516" s="14"/>
      <c r="J516" s="14"/>
      <c r="K516" s="14"/>
      <c r="L516" s="78"/>
      <c r="M516" s="14"/>
    </row>
    <row r="517" spans="1:13" ht="12.75">
      <c r="A517" s="14"/>
      <c r="B517" s="14"/>
      <c r="C517" s="14"/>
      <c r="D517" s="14"/>
      <c r="E517" s="14"/>
      <c r="F517" s="64"/>
      <c r="G517" s="14"/>
      <c r="H517" s="14"/>
      <c r="I517" s="14"/>
      <c r="J517" s="14"/>
      <c r="K517" s="14"/>
      <c r="L517" s="78"/>
      <c r="M517" s="14"/>
    </row>
    <row r="518" spans="1:13" ht="12.75">
      <c r="A518" s="14"/>
      <c r="B518" s="14"/>
      <c r="C518" s="14"/>
      <c r="D518" s="14"/>
      <c r="E518" s="14"/>
      <c r="F518" s="64"/>
      <c r="G518" s="14"/>
      <c r="H518" s="14"/>
      <c r="I518" s="14"/>
      <c r="J518" s="14"/>
      <c r="K518" s="14"/>
      <c r="L518" s="78"/>
      <c r="M518" s="14"/>
    </row>
    <row r="519" spans="1:13" ht="12.75">
      <c r="A519" s="14"/>
      <c r="B519" s="14"/>
      <c r="C519" s="14"/>
      <c r="D519" s="14"/>
      <c r="E519" s="14"/>
      <c r="F519" s="64"/>
      <c r="G519" s="14"/>
      <c r="H519" s="14"/>
      <c r="I519" s="14"/>
      <c r="J519" s="14"/>
      <c r="K519" s="14"/>
      <c r="L519" s="78"/>
      <c r="M519" s="14"/>
    </row>
    <row r="520" spans="1:13" ht="12.75">
      <c r="A520" s="14"/>
      <c r="B520" s="14"/>
      <c r="C520" s="14"/>
      <c r="D520" s="14"/>
      <c r="E520" s="14"/>
      <c r="F520" s="64"/>
      <c r="G520" s="14"/>
      <c r="H520" s="14"/>
      <c r="I520" s="14"/>
      <c r="J520" s="14"/>
      <c r="K520" s="14"/>
      <c r="L520" s="78"/>
      <c r="M520" s="14"/>
    </row>
    <row r="521" spans="1:13" ht="12.75">
      <c r="A521" s="14"/>
      <c r="B521" s="14"/>
      <c r="C521" s="14"/>
      <c r="D521" s="14"/>
      <c r="E521" s="14"/>
      <c r="F521" s="64"/>
      <c r="G521" s="14"/>
      <c r="H521" s="14"/>
      <c r="I521" s="14"/>
      <c r="J521" s="14"/>
      <c r="K521" s="14"/>
      <c r="L521" s="78"/>
      <c r="M521" s="14"/>
    </row>
    <row r="522" spans="1:13" ht="12.75">
      <c r="A522" s="14"/>
      <c r="B522" s="14"/>
      <c r="C522" s="14"/>
      <c r="D522" s="14"/>
      <c r="E522" s="14"/>
      <c r="F522" s="64"/>
      <c r="G522" s="14"/>
      <c r="H522" s="14"/>
      <c r="I522" s="14"/>
      <c r="J522" s="14"/>
      <c r="K522" s="14"/>
      <c r="L522" s="78"/>
      <c r="M522" s="14"/>
    </row>
    <row r="523" spans="1:13" ht="12.75">
      <c r="A523" s="14"/>
      <c r="B523" s="14"/>
      <c r="C523" s="14"/>
      <c r="D523" s="14"/>
      <c r="E523" s="14"/>
      <c r="F523" s="64"/>
      <c r="G523" s="14"/>
      <c r="H523" s="14"/>
      <c r="I523" s="14"/>
      <c r="J523" s="14"/>
      <c r="K523" s="14"/>
      <c r="L523" s="78"/>
      <c r="M523" s="14"/>
    </row>
    <row r="524" spans="1:13" ht="12.75">
      <c r="A524" s="14"/>
      <c r="B524" s="14"/>
      <c r="C524" s="14"/>
      <c r="D524" s="14"/>
      <c r="E524" s="14"/>
      <c r="F524" s="64"/>
      <c r="G524" s="14"/>
      <c r="H524" s="14"/>
      <c r="I524" s="14"/>
      <c r="J524" s="14"/>
      <c r="K524" s="14"/>
      <c r="L524" s="78"/>
      <c r="M524" s="14"/>
    </row>
    <row r="525" spans="1:13" ht="12.75">
      <c r="A525" s="14"/>
      <c r="B525" s="14"/>
      <c r="C525" s="14"/>
      <c r="D525" s="14"/>
      <c r="E525" s="14"/>
      <c r="F525" s="64"/>
      <c r="G525" s="14"/>
      <c r="H525" s="14"/>
      <c r="I525" s="14"/>
      <c r="J525" s="14"/>
      <c r="K525" s="14"/>
      <c r="L525" s="78"/>
      <c r="M525" s="14"/>
    </row>
    <row r="526" spans="1:13" ht="12.75">
      <c r="A526" s="14"/>
      <c r="B526" s="14"/>
      <c r="C526" s="14"/>
      <c r="D526" s="14"/>
      <c r="E526" s="14"/>
      <c r="F526" s="64"/>
      <c r="G526" s="14"/>
      <c r="H526" s="14"/>
      <c r="I526" s="14"/>
      <c r="J526" s="14"/>
      <c r="K526" s="14"/>
      <c r="L526" s="78"/>
      <c r="M526" s="14"/>
    </row>
    <row r="527" spans="1:13" ht="12.75">
      <c r="A527" s="14"/>
      <c r="B527" s="14"/>
      <c r="C527" s="14"/>
      <c r="D527" s="14"/>
      <c r="E527" s="14"/>
      <c r="F527" s="64"/>
      <c r="G527" s="14"/>
      <c r="H527" s="14"/>
      <c r="I527" s="14"/>
      <c r="J527" s="14"/>
      <c r="K527" s="14"/>
      <c r="L527" s="78"/>
      <c r="M527" s="14"/>
    </row>
    <row r="528" spans="1:13" ht="12.75">
      <c r="A528" s="14"/>
      <c r="B528" s="14"/>
      <c r="C528" s="14"/>
      <c r="D528" s="14"/>
      <c r="E528" s="14"/>
      <c r="F528" s="64"/>
      <c r="G528" s="14"/>
      <c r="H528" s="14"/>
      <c r="I528" s="14"/>
      <c r="J528" s="14"/>
      <c r="K528" s="14"/>
      <c r="L528" s="78"/>
      <c r="M528" s="14"/>
    </row>
    <row r="529" spans="1:13" ht="12.75">
      <c r="A529" s="14"/>
      <c r="B529" s="14"/>
      <c r="C529" s="14"/>
      <c r="D529" s="14"/>
      <c r="E529" s="14"/>
      <c r="F529" s="64"/>
      <c r="G529" s="14"/>
      <c r="H529" s="14"/>
      <c r="I529" s="14"/>
      <c r="J529" s="14"/>
      <c r="K529" s="14"/>
      <c r="L529" s="78"/>
      <c r="M529" s="14"/>
    </row>
    <row r="530" spans="1:13" ht="12.75">
      <c r="A530" s="14"/>
      <c r="B530" s="14"/>
      <c r="C530" s="14"/>
      <c r="D530" s="14"/>
      <c r="E530" s="14"/>
      <c r="F530" s="64"/>
      <c r="G530" s="14"/>
      <c r="H530" s="14"/>
      <c r="I530" s="14"/>
      <c r="J530" s="14"/>
      <c r="K530" s="14"/>
      <c r="L530" s="78"/>
      <c r="M530" s="14"/>
    </row>
    <row r="531" spans="1:13" ht="12.75">
      <c r="A531" s="14"/>
      <c r="B531" s="14"/>
      <c r="C531" s="14"/>
      <c r="D531" s="14"/>
      <c r="E531" s="14"/>
      <c r="F531" s="64"/>
      <c r="G531" s="14"/>
      <c r="H531" s="14"/>
      <c r="I531" s="14"/>
      <c r="J531" s="14"/>
      <c r="K531" s="14"/>
      <c r="L531" s="78"/>
      <c r="M531" s="14"/>
    </row>
    <row r="532" spans="1:13" ht="12.75">
      <c r="A532" s="14"/>
      <c r="B532" s="14"/>
      <c r="C532" s="14"/>
      <c r="D532" s="14"/>
      <c r="E532" s="14"/>
      <c r="F532" s="64"/>
      <c r="G532" s="14"/>
      <c r="H532" s="14"/>
      <c r="I532" s="14"/>
      <c r="J532" s="14"/>
      <c r="K532" s="14"/>
      <c r="L532" s="78"/>
      <c r="M532" s="14"/>
    </row>
    <row r="533" spans="1:13" ht="12.75">
      <c r="A533" s="14"/>
      <c r="B533" s="14"/>
      <c r="C533" s="14"/>
      <c r="D533" s="14"/>
      <c r="E533" s="14"/>
      <c r="F533" s="64"/>
      <c r="G533" s="14"/>
      <c r="H533" s="14"/>
      <c r="I533" s="14"/>
      <c r="J533" s="14"/>
      <c r="K533" s="14"/>
      <c r="L533" s="78"/>
      <c r="M533" s="14"/>
    </row>
    <row r="534" spans="1:13" ht="12.75">
      <c r="A534" s="14"/>
      <c r="B534" s="14"/>
      <c r="C534" s="14"/>
      <c r="D534" s="14"/>
      <c r="E534" s="14"/>
      <c r="F534" s="64"/>
      <c r="G534" s="14"/>
      <c r="H534" s="14"/>
      <c r="I534" s="14"/>
      <c r="J534" s="14"/>
      <c r="K534" s="14"/>
      <c r="L534" s="78"/>
      <c r="M534" s="14"/>
    </row>
    <row r="535" spans="1:13" ht="12.75">
      <c r="A535" s="14"/>
      <c r="B535" s="14"/>
      <c r="C535" s="14"/>
      <c r="D535" s="14"/>
      <c r="E535" s="14"/>
      <c r="F535" s="64"/>
      <c r="G535" s="14"/>
      <c r="H535" s="14"/>
      <c r="I535" s="14"/>
      <c r="J535" s="14"/>
      <c r="K535" s="14"/>
      <c r="L535" s="78"/>
      <c r="M535" s="14"/>
    </row>
    <row r="536" spans="1:13" ht="12.75">
      <c r="A536" s="14"/>
      <c r="B536" s="14"/>
      <c r="C536" s="14"/>
      <c r="D536" s="14"/>
      <c r="E536" s="14"/>
      <c r="F536" s="64"/>
      <c r="G536" s="14"/>
      <c r="H536" s="14"/>
      <c r="I536" s="14"/>
      <c r="J536" s="14"/>
      <c r="K536" s="14"/>
      <c r="L536" s="78"/>
      <c r="M536" s="14"/>
    </row>
    <row r="537" spans="1:13" ht="12.75">
      <c r="A537" s="14"/>
      <c r="B537" s="14"/>
      <c r="C537" s="14"/>
      <c r="D537" s="14"/>
      <c r="E537" s="14"/>
      <c r="F537" s="64"/>
      <c r="G537" s="14"/>
      <c r="H537" s="14"/>
      <c r="I537" s="14"/>
      <c r="J537" s="14"/>
      <c r="K537" s="14"/>
      <c r="L537" s="78"/>
      <c r="M537" s="14"/>
    </row>
    <row r="538" spans="1:13" ht="12.75">
      <c r="A538" s="14"/>
      <c r="B538" s="14"/>
      <c r="C538" s="14"/>
      <c r="D538" s="14"/>
      <c r="E538" s="14"/>
      <c r="F538" s="64"/>
      <c r="G538" s="14"/>
      <c r="H538" s="14"/>
      <c r="I538" s="14"/>
      <c r="J538" s="14"/>
      <c r="K538" s="14"/>
      <c r="L538" s="78"/>
      <c r="M538" s="14"/>
    </row>
    <row r="539" spans="1:13" ht="12.75">
      <c r="A539" s="14"/>
      <c r="B539" s="14"/>
      <c r="C539" s="14"/>
      <c r="D539" s="14"/>
      <c r="E539" s="14"/>
      <c r="F539" s="64"/>
      <c r="G539" s="14"/>
      <c r="H539" s="14"/>
      <c r="I539" s="14"/>
      <c r="J539" s="14"/>
      <c r="K539" s="14"/>
      <c r="L539" s="78"/>
      <c r="M539" s="14"/>
    </row>
    <row r="540" spans="1:13" ht="12.75">
      <c r="A540" s="14"/>
      <c r="B540" s="14"/>
      <c r="C540" s="14"/>
      <c r="D540" s="14"/>
      <c r="E540" s="14"/>
      <c r="F540" s="64"/>
      <c r="G540" s="14"/>
      <c r="H540" s="14"/>
      <c r="I540" s="14"/>
      <c r="J540" s="14"/>
      <c r="K540" s="14"/>
      <c r="L540" s="78"/>
      <c r="M540" s="14"/>
    </row>
    <row r="541" spans="1:13" ht="12.75">
      <c r="A541" s="14"/>
      <c r="B541" s="14"/>
      <c r="C541" s="14"/>
      <c r="D541" s="14"/>
      <c r="E541" s="14"/>
      <c r="F541" s="64"/>
      <c r="G541" s="14"/>
      <c r="H541" s="14"/>
      <c r="I541" s="14"/>
      <c r="J541" s="14"/>
      <c r="K541" s="14"/>
      <c r="L541" s="78"/>
      <c r="M541" s="14"/>
    </row>
    <row r="542" spans="1:13" ht="12.75">
      <c r="A542" s="14"/>
      <c r="B542" s="14"/>
      <c r="C542" s="14"/>
      <c r="D542" s="14"/>
      <c r="E542" s="14"/>
      <c r="F542" s="64"/>
      <c r="G542" s="14"/>
      <c r="H542" s="14"/>
      <c r="I542" s="14"/>
      <c r="J542" s="14"/>
      <c r="K542" s="14"/>
      <c r="L542" s="78"/>
      <c r="M542" s="14"/>
    </row>
    <row r="543" spans="1:13" ht="12.75">
      <c r="A543" s="14"/>
      <c r="B543" s="14"/>
      <c r="C543" s="14"/>
      <c r="D543" s="14"/>
      <c r="E543" s="14"/>
      <c r="F543" s="64"/>
      <c r="G543" s="14"/>
      <c r="H543" s="14"/>
      <c r="I543" s="14"/>
      <c r="J543" s="14"/>
      <c r="K543" s="14"/>
      <c r="L543" s="78"/>
      <c r="M543" s="14"/>
    </row>
    <row r="544" spans="1:13" ht="12.75">
      <c r="A544" s="14"/>
      <c r="B544" s="14"/>
      <c r="C544" s="14"/>
      <c r="D544" s="14"/>
      <c r="E544" s="14"/>
      <c r="F544" s="64"/>
      <c r="G544" s="14"/>
      <c r="H544" s="14"/>
      <c r="I544" s="14"/>
      <c r="J544" s="14"/>
      <c r="K544" s="14"/>
      <c r="L544" s="78"/>
      <c r="M544" s="14"/>
    </row>
    <row r="545" spans="1:13" ht="12.75">
      <c r="A545" s="14"/>
      <c r="B545" s="14"/>
      <c r="C545" s="14"/>
      <c r="D545" s="14"/>
      <c r="E545" s="14"/>
      <c r="F545" s="64"/>
      <c r="G545" s="14"/>
      <c r="H545" s="14"/>
      <c r="I545" s="14"/>
      <c r="J545" s="14"/>
      <c r="K545" s="14"/>
      <c r="L545" s="78"/>
      <c r="M545" s="14"/>
    </row>
    <row r="546" spans="1:13" ht="12.75">
      <c r="A546" s="14"/>
      <c r="B546" s="14"/>
      <c r="C546" s="14"/>
      <c r="D546" s="14"/>
      <c r="E546" s="14"/>
      <c r="F546" s="64"/>
      <c r="G546" s="14"/>
      <c r="H546" s="14"/>
      <c r="I546" s="14"/>
      <c r="J546" s="14"/>
      <c r="K546" s="14"/>
      <c r="L546" s="78"/>
      <c r="M546" s="14"/>
    </row>
    <row r="547" spans="1:13" ht="12.75">
      <c r="A547" s="14"/>
      <c r="B547" s="14"/>
      <c r="C547" s="14"/>
      <c r="D547" s="14"/>
      <c r="E547" s="14"/>
      <c r="F547" s="64"/>
      <c r="G547" s="14"/>
      <c r="H547" s="14"/>
      <c r="I547" s="14"/>
      <c r="J547" s="14"/>
      <c r="K547" s="14"/>
      <c r="L547" s="78"/>
      <c r="M547" s="14"/>
    </row>
    <row r="548" spans="1:13" ht="12.75">
      <c r="A548" s="14"/>
      <c r="B548" s="14"/>
      <c r="C548" s="14"/>
      <c r="D548" s="14"/>
      <c r="E548" s="14"/>
      <c r="F548" s="64"/>
      <c r="G548" s="14"/>
      <c r="H548" s="14"/>
      <c r="I548" s="14"/>
      <c r="J548" s="14"/>
      <c r="K548" s="14"/>
      <c r="L548" s="78"/>
      <c r="M548" s="14"/>
    </row>
    <row r="549" spans="1:13" ht="12.75">
      <c r="A549" s="14"/>
      <c r="B549" s="14"/>
      <c r="C549" s="14"/>
      <c r="D549" s="14"/>
      <c r="E549" s="14"/>
      <c r="F549" s="64"/>
      <c r="G549" s="14"/>
      <c r="H549" s="14"/>
      <c r="I549" s="14"/>
      <c r="J549" s="14"/>
      <c r="K549" s="14"/>
      <c r="L549" s="78"/>
      <c r="M549" s="14"/>
    </row>
    <row r="550" spans="1:13" ht="12.75">
      <c r="A550" s="14"/>
      <c r="B550" s="14"/>
      <c r="C550" s="14"/>
      <c r="D550" s="14"/>
      <c r="E550" s="14"/>
      <c r="F550" s="64"/>
      <c r="G550" s="14"/>
      <c r="H550" s="14"/>
      <c r="I550" s="14"/>
      <c r="J550" s="14"/>
      <c r="K550" s="14"/>
      <c r="L550" s="78"/>
      <c r="M550" s="14"/>
    </row>
    <row r="551" spans="1:13" ht="12.75">
      <c r="A551" s="14"/>
      <c r="B551" s="14"/>
      <c r="C551" s="14"/>
      <c r="D551" s="14"/>
      <c r="E551" s="14"/>
      <c r="F551" s="64"/>
      <c r="G551" s="14"/>
      <c r="H551" s="14"/>
      <c r="I551" s="14"/>
      <c r="J551" s="14"/>
      <c r="K551" s="14"/>
      <c r="L551" s="78"/>
      <c r="M551" s="14"/>
    </row>
    <row r="552" spans="1:13" ht="12.75">
      <c r="A552" s="14"/>
      <c r="B552" s="14"/>
      <c r="C552" s="14"/>
      <c r="D552" s="14"/>
      <c r="E552" s="14"/>
      <c r="F552" s="64"/>
      <c r="G552" s="14"/>
      <c r="H552" s="14"/>
      <c r="I552" s="14"/>
      <c r="J552" s="14"/>
      <c r="K552" s="14"/>
      <c r="L552" s="78"/>
      <c r="M552" s="14"/>
    </row>
    <row r="553" spans="1:13" ht="12.75">
      <c r="A553" s="14"/>
      <c r="B553" s="14"/>
      <c r="C553" s="14"/>
      <c r="D553" s="14"/>
      <c r="E553" s="14"/>
      <c r="F553" s="64"/>
      <c r="G553" s="14"/>
      <c r="H553" s="14"/>
      <c r="I553" s="14"/>
      <c r="J553" s="14"/>
      <c r="K553" s="14"/>
      <c r="L553" s="78"/>
      <c r="M553" s="14"/>
    </row>
    <row r="554" spans="1:13" ht="12.75">
      <c r="A554" s="14"/>
      <c r="B554" s="14"/>
      <c r="C554" s="14"/>
      <c r="D554" s="14"/>
      <c r="E554" s="14"/>
      <c r="F554" s="64"/>
      <c r="G554" s="14"/>
      <c r="H554" s="14"/>
      <c r="I554" s="14"/>
      <c r="J554" s="14"/>
      <c r="K554" s="14"/>
      <c r="L554" s="78"/>
      <c r="M554" s="14"/>
    </row>
    <row r="555" spans="1:13" ht="12.75">
      <c r="A555" s="14"/>
      <c r="B555" s="14"/>
      <c r="C555" s="14"/>
      <c r="D555" s="14"/>
      <c r="E555" s="14"/>
      <c r="F555" s="64"/>
      <c r="G555" s="14"/>
      <c r="H555" s="14"/>
      <c r="I555" s="14"/>
      <c r="J555" s="14"/>
      <c r="K555" s="14"/>
      <c r="L555" s="78"/>
      <c r="M555" s="14"/>
    </row>
    <row r="556" spans="1:13" ht="12.75">
      <c r="A556" s="14"/>
      <c r="B556" s="14"/>
      <c r="C556" s="14"/>
      <c r="D556" s="14"/>
      <c r="E556" s="14"/>
      <c r="F556" s="64"/>
      <c r="G556" s="14"/>
      <c r="H556" s="14"/>
      <c r="I556" s="14"/>
      <c r="J556" s="14"/>
      <c r="K556" s="14"/>
      <c r="L556" s="78"/>
      <c r="M556" s="14"/>
    </row>
    <row r="557" spans="1:13" ht="12.75">
      <c r="A557" s="14"/>
      <c r="B557" s="14"/>
      <c r="C557" s="14"/>
      <c r="D557" s="14"/>
      <c r="E557" s="14"/>
      <c r="F557" s="64"/>
      <c r="G557" s="14"/>
      <c r="H557" s="14"/>
      <c r="I557" s="14"/>
      <c r="J557" s="14"/>
      <c r="K557" s="14"/>
      <c r="L557" s="78"/>
      <c r="M557" s="14"/>
    </row>
    <row r="558" spans="1:13" ht="12.75">
      <c r="A558" s="14"/>
      <c r="B558" s="14"/>
      <c r="C558" s="14"/>
      <c r="D558" s="14"/>
      <c r="E558" s="14"/>
      <c r="F558" s="64"/>
      <c r="G558" s="14"/>
      <c r="H558" s="14"/>
      <c r="I558" s="14"/>
      <c r="J558" s="14"/>
      <c r="K558" s="14"/>
      <c r="L558" s="78"/>
      <c r="M558" s="14"/>
    </row>
    <row r="559" spans="1:13" ht="12.75">
      <c r="A559" s="14"/>
      <c r="B559" s="14"/>
      <c r="C559" s="14"/>
      <c r="D559" s="14"/>
      <c r="E559" s="14"/>
      <c r="F559" s="64"/>
      <c r="G559" s="14"/>
      <c r="H559" s="14"/>
      <c r="I559" s="14"/>
      <c r="J559" s="14"/>
      <c r="K559" s="14"/>
      <c r="L559" s="78"/>
      <c r="M559" s="14"/>
    </row>
    <row r="560" spans="1:13" ht="12.75">
      <c r="A560" s="14"/>
      <c r="B560" s="14"/>
      <c r="C560" s="14"/>
      <c r="D560" s="14"/>
      <c r="E560" s="14"/>
      <c r="F560" s="64"/>
      <c r="G560" s="14"/>
      <c r="H560" s="14"/>
      <c r="I560" s="14"/>
      <c r="J560" s="14"/>
      <c r="K560" s="14"/>
      <c r="L560" s="78"/>
      <c r="M560" s="14"/>
    </row>
    <row r="561" spans="1:13" ht="12.75">
      <c r="A561" s="14"/>
      <c r="B561" s="14"/>
      <c r="C561" s="14"/>
      <c r="D561" s="14"/>
      <c r="E561" s="14"/>
      <c r="F561" s="64"/>
      <c r="G561" s="14"/>
      <c r="H561" s="14"/>
      <c r="I561" s="14"/>
      <c r="J561" s="14"/>
      <c r="K561" s="14"/>
      <c r="L561" s="78"/>
      <c r="M561" s="14"/>
    </row>
    <row r="562" spans="1:13" ht="12.75">
      <c r="A562" s="14"/>
      <c r="B562" s="14"/>
      <c r="C562" s="14"/>
      <c r="D562" s="14"/>
      <c r="E562" s="14"/>
      <c r="F562" s="64"/>
      <c r="G562" s="14"/>
      <c r="H562" s="14"/>
      <c r="I562" s="14"/>
      <c r="J562" s="14"/>
      <c r="K562" s="14"/>
      <c r="L562" s="78"/>
      <c r="M562" s="14"/>
    </row>
    <row r="563" spans="1:13" ht="12.75">
      <c r="A563" s="14"/>
      <c r="B563" s="14"/>
      <c r="C563" s="14"/>
      <c r="D563" s="14"/>
      <c r="E563" s="14"/>
      <c r="F563" s="64"/>
      <c r="G563" s="14"/>
      <c r="H563" s="14"/>
      <c r="I563" s="14"/>
      <c r="J563" s="14"/>
      <c r="K563" s="14"/>
      <c r="L563" s="78"/>
      <c r="M563" s="14"/>
    </row>
    <row r="564" spans="1:13" ht="12.75">
      <c r="A564" s="14"/>
      <c r="B564" s="14"/>
      <c r="C564" s="14"/>
      <c r="D564" s="14"/>
      <c r="E564" s="14"/>
      <c r="F564" s="64"/>
      <c r="G564" s="14"/>
      <c r="H564" s="14"/>
      <c r="I564" s="14"/>
      <c r="J564" s="14"/>
      <c r="K564" s="14"/>
      <c r="L564" s="78"/>
      <c r="M564" s="14"/>
    </row>
    <row r="565" spans="1:13" ht="12.75">
      <c r="A565" s="14"/>
      <c r="B565" s="14"/>
      <c r="C565" s="14"/>
      <c r="D565" s="14"/>
      <c r="E565" s="14"/>
      <c r="F565" s="64"/>
      <c r="G565" s="14"/>
      <c r="H565" s="14"/>
      <c r="I565" s="14"/>
      <c r="J565" s="14"/>
      <c r="K565" s="14"/>
      <c r="L565" s="78"/>
      <c r="M565" s="14"/>
    </row>
    <row r="566" spans="1:13" ht="12.75">
      <c r="A566" s="14"/>
      <c r="B566" s="14"/>
      <c r="C566" s="14"/>
      <c r="D566" s="14"/>
      <c r="E566" s="14"/>
      <c r="F566" s="64"/>
      <c r="G566" s="14"/>
      <c r="H566" s="14"/>
      <c r="I566" s="14"/>
      <c r="J566" s="14"/>
      <c r="K566" s="14"/>
      <c r="L566" s="78"/>
      <c r="M566" s="14"/>
    </row>
    <row r="567" spans="1:13" ht="12.75">
      <c r="A567" s="14"/>
      <c r="B567" s="14"/>
      <c r="C567" s="14"/>
      <c r="D567" s="14"/>
      <c r="E567" s="14"/>
      <c r="F567" s="64"/>
      <c r="G567" s="14"/>
      <c r="H567" s="14"/>
      <c r="I567" s="14"/>
      <c r="J567" s="14"/>
      <c r="K567" s="14"/>
      <c r="L567" s="78"/>
      <c r="M567" s="14"/>
    </row>
    <row r="568" spans="1:13" ht="12.75">
      <c r="A568" s="14"/>
      <c r="B568" s="14"/>
      <c r="C568" s="14"/>
      <c r="D568" s="14"/>
      <c r="E568" s="14"/>
      <c r="F568" s="64"/>
      <c r="G568" s="14"/>
      <c r="H568" s="14"/>
      <c r="I568" s="14"/>
      <c r="J568" s="14"/>
      <c r="K568" s="14"/>
      <c r="L568" s="78"/>
      <c r="M568" s="14"/>
    </row>
    <row r="569" spans="1:13" ht="12.75">
      <c r="A569" s="14"/>
      <c r="B569" s="14"/>
      <c r="C569" s="14"/>
      <c r="D569" s="14"/>
      <c r="E569" s="14"/>
      <c r="F569" s="64"/>
      <c r="G569" s="14"/>
      <c r="H569" s="14"/>
      <c r="I569" s="14"/>
      <c r="J569" s="14"/>
      <c r="K569" s="14"/>
      <c r="L569" s="78"/>
      <c r="M569" s="14"/>
    </row>
    <row r="570" spans="1:13" ht="12.75">
      <c r="A570" s="14"/>
      <c r="B570" s="14"/>
      <c r="C570" s="14"/>
      <c r="D570" s="14"/>
      <c r="E570" s="14"/>
      <c r="F570" s="64"/>
      <c r="G570" s="14"/>
      <c r="H570" s="14"/>
      <c r="I570" s="14"/>
      <c r="J570" s="14"/>
      <c r="K570" s="14"/>
      <c r="L570" s="78"/>
      <c r="M570" s="14"/>
    </row>
    <row r="571" spans="1:13" ht="12.75">
      <c r="A571" s="14"/>
      <c r="B571" s="14"/>
      <c r="C571" s="14"/>
      <c r="D571" s="14"/>
      <c r="E571" s="14"/>
      <c r="F571" s="64"/>
      <c r="G571" s="14"/>
      <c r="H571" s="14"/>
      <c r="I571" s="14"/>
      <c r="J571" s="14"/>
      <c r="K571" s="14"/>
      <c r="L571" s="78"/>
      <c r="M571" s="14"/>
    </row>
    <row r="572" spans="1:13" ht="12.75">
      <c r="A572" s="14"/>
      <c r="B572" s="14"/>
      <c r="C572" s="14"/>
      <c r="D572" s="14"/>
      <c r="E572" s="14"/>
      <c r="F572" s="64"/>
      <c r="G572" s="14"/>
      <c r="H572" s="14"/>
      <c r="I572" s="14"/>
      <c r="J572" s="14"/>
      <c r="K572" s="14"/>
      <c r="L572" s="78"/>
      <c r="M572" s="14"/>
    </row>
    <row r="573" spans="1:13" ht="12.75">
      <c r="A573" s="14"/>
      <c r="B573" s="14"/>
      <c r="C573" s="14"/>
      <c r="D573" s="14"/>
      <c r="E573" s="14"/>
      <c r="F573" s="64"/>
      <c r="G573" s="14"/>
      <c r="H573" s="14"/>
      <c r="I573" s="14"/>
      <c r="J573" s="14"/>
      <c r="K573" s="14"/>
      <c r="L573" s="78"/>
      <c r="M573" s="14"/>
    </row>
    <row r="574" spans="1:13" ht="12.75">
      <c r="A574" s="14"/>
      <c r="B574" s="14"/>
      <c r="C574" s="14"/>
      <c r="D574" s="14"/>
      <c r="E574" s="14"/>
      <c r="F574" s="64"/>
      <c r="G574" s="14"/>
      <c r="H574" s="14"/>
      <c r="I574" s="14"/>
      <c r="J574" s="14"/>
      <c r="K574" s="14"/>
      <c r="L574" s="78"/>
      <c r="M574" s="14"/>
    </row>
    <row r="575" spans="1:13" ht="12.75">
      <c r="A575" s="14"/>
      <c r="B575" s="14"/>
      <c r="C575" s="14"/>
      <c r="D575" s="14"/>
      <c r="E575" s="14"/>
      <c r="F575" s="64"/>
      <c r="G575" s="14"/>
      <c r="H575" s="14"/>
      <c r="I575" s="14"/>
      <c r="J575" s="14"/>
      <c r="K575" s="14"/>
      <c r="L575" s="78"/>
      <c r="M575" s="14"/>
    </row>
    <row r="576" spans="1:13" ht="12.75">
      <c r="A576" s="14"/>
      <c r="B576" s="14"/>
      <c r="C576" s="14"/>
      <c r="D576" s="14"/>
      <c r="E576" s="14"/>
      <c r="F576" s="64"/>
      <c r="G576" s="14"/>
      <c r="H576" s="14"/>
      <c r="I576" s="14"/>
      <c r="J576" s="14"/>
      <c r="K576" s="14"/>
      <c r="L576" s="78"/>
      <c r="M576" s="14"/>
    </row>
    <row r="577" spans="1:13" ht="12.75">
      <c r="A577" s="14"/>
      <c r="B577" s="14"/>
      <c r="C577" s="14"/>
      <c r="D577" s="14"/>
      <c r="E577" s="14"/>
      <c r="F577" s="64"/>
      <c r="G577" s="14"/>
      <c r="H577" s="14"/>
      <c r="I577" s="14"/>
      <c r="J577" s="14"/>
      <c r="K577" s="14"/>
      <c r="L577" s="78"/>
      <c r="M577" s="14"/>
    </row>
    <row r="578" spans="1:13" ht="12.75">
      <c r="A578" s="14"/>
      <c r="B578" s="14"/>
      <c r="C578" s="14"/>
      <c r="D578" s="14"/>
      <c r="E578" s="14"/>
      <c r="F578" s="64"/>
      <c r="G578" s="14"/>
      <c r="H578" s="14"/>
      <c r="I578" s="14"/>
      <c r="J578" s="14"/>
      <c r="K578" s="14"/>
      <c r="L578" s="78"/>
      <c r="M578" s="14"/>
    </row>
    <row r="579" spans="1:13" ht="12.75">
      <c r="A579" s="14"/>
      <c r="B579" s="14"/>
      <c r="C579" s="14"/>
      <c r="D579" s="14"/>
      <c r="E579" s="14"/>
      <c r="F579" s="64"/>
      <c r="G579" s="14"/>
      <c r="H579" s="14"/>
      <c r="I579" s="14"/>
      <c r="J579" s="14"/>
      <c r="K579" s="14"/>
      <c r="L579" s="78"/>
      <c r="M579" s="14"/>
    </row>
    <row r="580" spans="1:13" ht="12.75">
      <c r="A580" s="14"/>
      <c r="B580" s="14"/>
      <c r="C580" s="14"/>
      <c r="D580" s="14"/>
      <c r="E580" s="14"/>
      <c r="F580" s="64"/>
      <c r="G580" s="14"/>
      <c r="H580" s="14"/>
      <c r="I580" s="14"/>
      <c r="J580" s="14"/>
      <c r="K580" s="14"/>
      <c r="L580" s="78"/>
      <c r="M580" s="14"/>
    </row>
    <row r="581" spans="1:13" ht="12.75">
      <c r="A581" s="14"/>
      <c r="B581" s="14"/>
      <c r="C581" s="14"/>
      <c r="D581" s="14"/>
      <c r="E581" s="14"/>
      <c r="F581" s="64"/>
      <c r="G581" s="14"/>
      <c r="H581" s="14"/>
      <c r="I581" s="14"/>
      <c r="J581" s="14"/>
      <c r="K581" s="14"/>
      <c r="L581" s="78"/>
      <c r="M581" s="14"/>
    </row>
    <row r="582" spans="1:13" ht="12.75">
      <c r="A582" s="14"/>
      <c r="B582" s="14"/>
      <c r="C582" s="14"/>
      <c r="D582" s="14"/>
      <c r="E582" s="14"/>
      <c r="F582" s="64"/>
      <c r="G582" s="14"/>
      <c r="H582" s="14"/>
      <c r="I582" s="14"/>
      <c r="J582" s="14"/>
      <c r="K582" s="14"/>
      <c r="L582" s="78"/>
      <c r="M582" s="14"/>
    </row>
    <row r="583" spans="1:13" ht="12.75">
      <c r="A583" s="14"/>
      <c r="B583" s="14"/>
      <c r="C583" s="14"/>
      <c r="D583" s="14"/>
      <c r="E583" s="14"/>
      <c r="F583" s="64"/>
      <c r="G583" s="14"/>
      <c r="H583" s="14"/>
      <c r="I583" s="14"/>
      <c r="J583" s="14"/>
      <c r="K583" s="14"/>
      <c r="L583" s="78"/>
      <c r="M583" s="14"/>
    </row>
    <row r="584" spans="1:13" ht="12.75">
      <c r="A584" s="14"/>
      <c r="B584" s="14"/>
      <c r="C584" s="14"/>
      <c r="D584" s="14"/>
      <c r="E584" s="14"/>
      <c r="F584" s="64"/>
      <c r="G584" s="14"/>
      <c r="H584" s="14"/>
      <c r="I584" s="14"/>
      <c r="J584" s="14"/>
      <c r="K584" s="14"/>
      <c r="L584" s="78"/>
      <c r="M584" s="14"/>
    </row>
    <row r="585" spans="1:13" ht="12.75">
      <c r="A585" s="14"/>
      <c r="B585" s="14"/>
      <c r="C585" s="14"/>
      <c r="D585" s="14"/>
      <c r="E585" s="14"/>
      <c r="F585" s="64"/>
      <c r="G585" s="14"/>
      <c r="H585" s="14"/>
      <c r="I585" s="14"/>
      <c r="J585" s="14"/>
      <c r="K585" s="14"/>
      <c r="L585" s="78"/>
      <c r="M585" s="14"/>
    </row>
    <row r="586" spans="1:13" ht="12.75">
      <c r="A586" s="14"/>
      <c r="B586" s="14"/>
      <c r="C586" s="14"/>
      <c r="D586" s="14"/>
      <c r="E586" s="14"/>
      <c r="F586" s="64"/>
      <c r="G586" s="14"/>
      <c r="H586" s="14"/>
      <c r="I586" s="14"/>
      <c r="J586" s="14"/>
      <c r="K586" s="14"/>
      <c r="L586" s="78"/>
      <c r="M586" s="14"/>
    </row>
    <row r="587" spans="1:13" ht="12.75">
      <c r="A587" s="14"/>
      <c r="B587" s="14"/>
      <c r="C587" s="14"/>
      <c r="D587" s="14"/>
      <c r="E587" s="14"/>
      <c r="F587" s="64"/>
      <c r="G587" s="14"/>
      <c r="H587" s="14"/>
      <c r="I587" s="14"/>
      <c r="J587" s="14"/>
      <c r="K587" s="14"/>
      <c r="L587" s="78"/>
      <c r="M587" s="14"/>
    </row>
    <row r="588" spans="1:13" ht="12.75">
      <c r="A588" s="14"/>
      <c r="B588" s="14"/>
      <c r="C588" s="14"/>
      <c r="D588" s="14"/>
      <c r="E588" s="14"/>
      <c r="F588" s="64"/>
      <c r="G588" s="14"/>
      <c r="H588" s="14"/>
      <c r="I588" s="14"/>
      <c r="J588" s="14"/>
      <c r="K588" s="14"/>
      <c r="L588" s="78"/>
      <c r="M588" s="14"/>
    </row>
    <row r="589" spans="1:13" ht="12.75">
      <c r="A589" s="14"/>
      <c r="B589" s="14"/>
      <c r="C589" s="14"/>
      <c r="D589" s="14"/>
      <c r="E589" s="14"/>
      <c r="F589" s="64"/>
      <c r="G589" s="14"/>
      <c r="H589" s="14"/>
      <c r="I589" s="14"/>
      <c r="J589" s="14"/>
      <c r="K589" s="14"/>
      <c r="L589" s="78"/>
      <c r="M589" s="14"/>
    </row>
    <row r="590" spans="1:13" ht="12.75">
      <c r="A590" s="14"/>
      <c r="B590" s="14"/>
      <c r="C590" s="14"/>
      <c r="D590" s="14"/>
      <c r="E590" s="14"/>
      <c r="F590" s="64"/>
      <c r="G590" s="14"/>
      <c r="H590" s="14"/>
      <c r="I590" s="14"/>
      <c r="J590" s="14"/>
      <c r="K590" s="14"/>
      <c r="L590" s="78"/>
      <c r="M590" s="14"/>
    </row>
    <row r="591" spans="1:13" ht="12.75">
      <c r="A591" s="14"/>
      <c r="B591" s="14"/>
      <c r="C591" s="14"/>
      <c r="D591" s="14"/>
      <c r="E591" s="14"/>
      <c r="F591" s="64"/>
      <c r="G591" s="14"/>
      <c r="H591" s="14"/>
      <c r="I591" s="14"/>
      <c r="J591" s="14"/>
      <c r="K591" s="14"/>
      <c r="L591" s="78"/>
      <c r="M591" s="14"/>
    </row>
    <row r="592" spans="1:13" ht="12.75">
      <c r="A592" s="14"/>
      <c r="B592" s="14"/>
      <c r="C592" s="14"/>
      <c r="D592" s="14"/>
      <c r="E592" s="14"/>
      <c r="F592" s="64"/>
      <c r="G592" s="14"/>
      <c r="H592" s="14"/>
      <c r="I592" s="14"/>
      <c r="J592" s="14"/>
      <c r="K592" s="14"/>
      <c r="L592" s="78"/>
      <c r="M592" s="14"/>
    </row>
    <row r="593" spans="1:13" ht="12.75">
      <c r="A593" s="14"/>
      <c r="B593" s="14"/>
      <c r="C593" s="14"/>
      <c r="D593" s="14"/>
      <c r="E593" s="14"/>
      <c r="F593" s="64"/>
      <c r="G593" s="14"/>
      <c r="H593" s="14"/>
      <c r="I593" s="14"/>
      <c r="J593" s="14"/>
      <c r="K593" s="14"/>
      <c r="L593" s="78"/>
      <c r="M593" s="14"/>
    </row>
    <row r="594" spans="1:13" ht="12.75">
      <c r="A594" s="14"/>
      <c r="B594" s="14"/>
      <c r="C594" s="14"/>
      <c r="D594" s="14"/>
      <c r="E594" s="14"/>
      <c r="F594" s="64"/>
      <c r="G594" s="14"/>
      <c r="H594" s="14"/>
      <c r="I594" s="14"/>
      <c r="J594" s="14"/>
      <c r="K594" s="14"/>
      <c r="L594" s="78"/>
      <c r="M594" s="14"/>
    </row>
    <row r="595" spans="1:13" ht="12.75">
      <c r="A595" s="14"/>
      <c r="B595" s="14"/>
      <c r="C595" s="14"/>
      <c r="D595" s="14"/>
      <c r="E595" s="14"/>
      <c r="F595" s="64"/>
      <c r="G595" s="14"/>
      <c r="H595" s="14"/>
      <c r="I595" s="14"/>
      <c r="J595" s="14"/>
      <c r="K595" s="14"/>
      <c r="L595" s="78"/>
      <c r="M595" s="14"/>
    </row>
    <row r="596" spans="1:13" ht="12.75">
      <c r="A596" s="14"/>
      <c r="B596" s="14"/>
      <c r="C596" s="14"/>
      <c r="D596" s="14"/>
      <c r="E596" s="14"/>
      <c r="F596" s="64"/>
      <c r="G596" s="14"/>
      <c r="H596" s="14"/>
      <c r="I596" s="14"/>
      <c r="J596" s="14"/>
      <c r="K596" s="14"/>
      <c r="L596" s="78"/>
      <c r="M596" s="14"/>
    </row>
    <row r="597" spans="1:13" ht="12.75">
      <c r="A597" s="14"/>
      <c r="B597" s="14"/>
      <c r="C597" s="14"/>
      <c r="D597" s="14"/>
      <c r="E597" s="14"/>
      <c r="F597" s="64"/>
      <c r="G597" s="14"/>
      <c r="H597" s="14"/>
      <c r="I597" s="14"/>
      <c r="J597" s="14"/>
      <c r="K597" s="14"/>
      <c r="L597" s="78"/>
      <c r="M597" s="14"/>
    </row>
    <row r="598" spans="1:13" ht="12.75">
      <c r="A598" s="14"/>
      <c r="B598" s="14"/>
      <c r="C598" s="14"/>
      <c r="D598" s="14"/>
      <c r="E598" s="14"/>
      <c r="F598" s="64"/>
      <c r="G598" s="14"/>
      <c r="H598" s="14"/>
      <c r="I598" s="14"/>
      <c r="J598" s="14"/>
      <c r="K598" s="14"/>
      <c r="L598" s="78"/>
      <c r="M598" s="14"/>
    </row>
    <row r="599" spans="1:13" ht="12.75">
      <c r="A599" s="14"/>
      <c r="B599" s="14"/>
      <c r="C599" s="14"/>
      <c r="D599" s="14"/>
      <c r="E599" s="14"/>
      <c r="F599" s="64"/>
      <c r="G599" s="14"/>
      <c r="H599" s="14"/>
      <c r="I599" s="14"/>
      <c r="J599" s="14"/>
      <c r="K599" s="14"/>
      <c r="L599" s="78"/>
      <c r="M599" s="14"/>
    </row>
    <row r="600" spans="1:13" ht="12.75">
      <c r="A600" s="14"/>
      <c r="B600" s="14"/>
      <c r="C600" s="14"/>
      <c r="D600" s="14"/>
      <c r="E600" s="14"/>
      <c r="F600" s="64"/>
      <c r="G600" s="14"/>
      <c r="H600" s="14"/>
      <c r="I600" s="14"/>
      <c r="J600" s="14"/>
      <c r="K600" s="14"/>
      <c r="L600" s="78"/>
      <c r="M600" s="14"/>
    </row>
    <row r="601" spans="1:13" ht="12.75">
      <c r="A601" s="14"/>
      <c r="B601" s="14"/>
      <c r="C601" s="14"/>
      <c r="D601" s="14"/>
      <c r="E601" s="14"/>
      <c r="F601" s="64"/>
      <c r="G601" s="14"/>
      <c r="H601" s="14"/>
      <c r="I601" s="14"/>
      <c r="J601" s="14"/>
      <c r="K601" s="14"/>
      <c r="L601" s="78"/>
      <c r="M601" s="14"/>
    </row>
    <row r="602" spans="1:13" ht="12.75">
      <c r="A602" s="14"/>
      <c r="B602" s="14"/>
      <c r="C602" s="14"/>
      <c r="D602" s="14"/>
      <c r="E602" s="14"/>
      <c r="F602" s="64"/>
      <c r="G602" s="14"/>
      <c r="H602" s="14"/>
      <c r="I602" s="14"/>
      <c r="J602" s="14"/>
      <c r="K602" s="14"/>
      <c r="L602" s="78"/>
      <c r="M602" s="14"/>
    </row>
    <row r="603" spans="1:13" ht="12.75">
      <c r="A603" s="14"/>
      <c r="B603" s="14"/>
      <c r="C603" s="14"/>
      <c r="D603" s="14"/>
      <c r="E603" s="14"/>
      <c r="F603" s="64"/>
      <c r="G603" s="14"/>
      <c r="H603" s="14"/>
      <c r="I603" s="14"/>
      <c r="J603" s="14"/>
      <c r="K603" s="14"/>
      <c r="L603" s="78"/>
      <c r="M603" s="14"/>
    </row>
    <row r="604" spans="1:13" ht="12.75">
      <c r="A604" s="14"/>
      <c r="B604" s="14"/>
      <c r="C604" s="14"/>
      <c r="D604" s="14"/>
      <c r="E604" s="14"/>
      <c r="F604" s="64"/>
      <c r="G604" s="14"/>
      <c r="H604" s="14"/>
      <c r="I604" s="14"/>
      <c r="J604" s="14"/>
      <c r="K604" s="14"/>
      <c r="L604" s="78"/>
      <c r="M604" s="14"/>
    </row>
    <row r="605" spans="1:13" ht="12.75">
      <c r="A605" s="14"/>
      <c r="B605" s="14"/>
      <c r="C605" s="14"/>
      <c r="D605" s="14"/>
      <c r="E605" s="14"/>
      <c r="F605" s="64"/>
      <c r="G605" s="14"/>
      <c r="H605" s="14"/>
      <c r="I605" s="14"/>
      <c r="J605" s="14"/>
      <c r="K605" s="14"/>
      <c r="L605" s="78"/>
      <c r="M605" s="14"/>
    </row>
    <row r="606" spans="1:13" ht="12.75">
      <c r="A606" s="14"/>
      <c r="B606" s="14"/>
      <c r="C606" s="14"/>
      <c r="D606" s="14"/>
      <c r="E606" s="14"/>
      <c r="F606" s="64"/>
      <c r="G606" s="14"/>
      <c r="H606" s="14"/>
      <c r="I606" s="14"/>
      <c r="J606" s="14"/>
      <c r="K606" s="14"/>
      <c r="L606" s="78"/>
      <c r="M606" s="14"/>
    </row>
    <row r="607" spans="1:13" ht="12.75">
      <c r="A607" s="14"/>
      <c r="B607" s="14"/>
      <c r="C607" s="14"/>
      <c r="D607" s="14"/>
      <c r="E607" s="14"/>
      <c r="F607" s="64"/>
      <c r="G607" s="14"/>
      <c r="H607" s="14"/>
      <c r="I607" s="14"/>
      <c r="J607" s="14"/>
      <c r="K607" s="14"/>
      <c r="L607" s="78"/>
      <c r="M607" s="14"/>
    </row>
    <row r="608" spans="1:13" ht="12.75">
      <c r="A608" s="14"/>
      <c r="B608" s="14"/>
      <c r="C608" s="14"/>
      <c r="D608" s="14"/>
      <c r="E608" s="14"/>
      <c r="F608" s="64"/>
      <c r="G608" s="14"/>
      <c r="H608" s="14"/>
      <c r="I608" s="14"/>
      <c r="J608" s="14"/>
      <c r="K608" s="14"/>
      <c r="L608" s="78"/>
      <c r="M608" s="14"/>
    </row>
    <row r="609" spans="1:13" ht="12.75">
      <c r="A609" s="14"/>
      <c r="B609" s="14"/>
      <c r="C609" s="14"/>
      <c r="D609" s="14"/>
      <c r="E609" s="14"/>
      <c r="F609" s="64"/>
      <c r="G609" s="14"/>
      <c r="H609" s="14"/>
      <c r="I609" s="14"/>
      <c r="J609" s="14"/>
      <c r="K609" s="14"/>
      <c r="L609" s="78"/>
      <c r="M609" s="14"/>
    </row>
    <row r="610" spans="1:13" ht="12.75">
      <c r="A610" s="14"/>
      <c r="B610" s="14"/>
      <c r="C610" s="14"/>
      <c r="D610" s="14"/>
      <c r="E610" s="14"/>
      <c r="F610" s="64"/>
      <c r="G610" s="14"/>
      <c r="H610" s="14"/>
      <c r="I610" s="14"/>
      <c r="J610" s="14"/>
      <c r="K610" s="14"/>
      <c r="L610" s="78"/>
      <c r="M610" s="14"/>
    </row>
    <row r="611" spans="1:13" ht="12.75">
      <c r="A611" s="14"/>
      <c r="B611" s="14"/>
      <c r="C611" s="14"/>
      <c r="D611" s="14"/>
      <c r="E611" s="14"/>
      <c r="F611" s="64"/>
      <c r="G611" s="14"/>
      <c r="H611" s="14"/>
      <c r="I611" s="14"/>
      <c r="J611" s="14"/>
      <c r="K611" s="14"/>
      <c r="L611" s="78"/>
      <c r="M611" s="14"/>
    </row>
    <row r="612" spans="1:13" ht="12.75">
      <c r="A612" s="14"/>
      <c r="B612" s="14"/>
      <c r="C612" s="14"/>
      <c r="D612" s="14"/>
      <c r="E612" s="14"/>
      <c r="F612" s="64"/>
      <c r="G612" s="14"/>
      <c r="H612" s="14"/>
      <c r="I612" s="14"/>
      <c r="J612" s="14"/>
      <c r="K612" s="14"/>
      <c r="L612" s="78"/>
      <c r="M612" s="14"/>
    </row>
    <row r="613" spans="1:13" ht="12.75">
      <c r="A613" s="14"/>
      <c r="B613" s="14"/>
      <c r="C613" s="14"/>
      <c r="D613" s="14"/>
      <c r="E613" s="14"/>
      <c r="F613" s="64"/>
      <c r="G613" s="14"/>
      <c r="H613" s="14"/>
      <c r="I613" s="14"/>
      <c r="J613" s="14"/>
      <c r="K613" s="14"/>
      <c r="L613" s="78"/>
      <c r="M613" s="14"/>
    </row>
    <row r="614" spans="1:13" ht="12.75">
      <c r="A614" s="14"/>
      <c r="B614" s="14"/>
      <c r="C614" s="14"/>
      <c r="D614" s="14"/>
      <c r="E614" s="14"/>
      <c r="F614" s="64"/>
      <c r="G614" s="14"/>
      <c r="H614" s="14"/>
      <c r="I614" s="14"/>
      <c r="J614" s="14"/>
      <c r="K614" s="14"/>
      <c r="L614" s="78"/>
      <c r="M614" s="14"/>
    </row>
    <row r="615" spans="1:13" ht="12.75">
      <c r="A615" s="14"/>
      <c r="B615" s="14"/>
      <c r="C615" s="14"/>
      <c r="D615" s="14"/>
      <c r="E615" s="14"/>
      <c r="F615" s="64"/>
      <c r="G615" s="14"/>
      <c r="H615" s="14"/>
      <c r="I615" s="14"/>
      <c r="J615" s="14"/>
      <c r="K615" s="14"/>
      <c r="L615" s="78"/>
      <c r="M615" s="14"/>
    </row>
    <row r="616" spans="1:13" ht="12.75">
      <c r="A616" s="14"/>
      <c r="B616" s="14"/>
      <c r="C616" s="14"/>
      <c r="D616" s="14"/>
      <c r="E616" s="14"/>
      <c r="F616" s="64"/>
      <c r="G616" s="14"/>
      <c r="H616" s="14"/>
      <c r="I616" s="14"/>
      <c r="J616" s="14"/>
      <c r="K616" s="14"/>
      <c r="L616" s="78"/>
      <c r="M616" s="14"/>
    </row>
    <row r="617" spans="1:13" ht="12.75">
      <c r="A617" s="14"/>
      <c r="B617" s="14"/>
      <c r="C617" s="14"/>
      <c r="D617" s="14"/>
      <c r="E617" s="14"/>
      <c r="F617" s="64"/>
      <c r="G617" s="14"/>
      <c r="H617" s="14"/>
      <c r="I617" s="14"/>
      <c r="J617" s="14"/>
      <c r="K617" s="14"/>
      <c r="L617" s="78"/>
      <c r="M617" s="14"/>
    </row>
    <row r="618" spans="1:13" ht="12.75">
      <c r="A618" s="14"/>
      <c r="B618" s="14"/>
      <c r="C618" s="14"/>
      <c r="D618" s="14"/>
      <c r="E618" s="14"/>
      <c r="F618" s="64"/>
      <c r="G618" s="14"/>
      <c r="H618" s="14"/>
      <c r="I618" s="14"/>
      <c r="J618" s="14"/>
      <c r="K618" s="14"/>
      <c r="L618" s="78"/>
      <c r="M618" s="14"/>
    </row>
    <row r="619" spans="1:13" ht="12.75">
      <c r="A619" s="14"/>
      <c r="B619" s="14"/>
      <c r="C619" s="14"/>
      <c r="D619" s="14"/>
      <c r="E619" s="14"/>
      <c r="F619" s="64"/>
      <c r="G619" s="14"/>
      <c r="H619" s="14"/>
      <c r="I619" s="14"/>
      <c r="J619" s="14"/>
      <c r="K619" s="14"/>
      <c r="L619" s="78"/>
      <c r="M619" s="14"/>
    </row>
    <row r="620" spans="1:13" ht="12.75">
      <c r="A620" s="14"/>
      <c r="B620" s="14"/>
      <c r="C620" s="14"/>
      <c r="D620" s="14"/>
      <c r="E620" s="14"/>
      <c r="F620" s="64"/>
      <c r="G620" s="14"/>
      <c r="H620" s="14"/>
      <c r="I620" s="14"/>
      <c r="J620" s="14"/>
      <c r="K620" s="14"/>
      <c r="L620" s="78"/>
      <c r="M620" s="14"/>
    </row>
    <row r="621" spans="1:13" ht="12.75">
      <c r="A621" s="14"/>
      <c r="B621" s="14"/>
      <c r="C621" s="14"/>
      <c r="D621" s="14"/>
      <c r="E621" s="14"/>
      <c r="F621" s="64"/>
      <c r="G621" s="14"/>
      <c r="H621" s="14"/>
      <c r="I621" s="14"/>
      <c r="J621" s="14"/>
      <c r="K621" s="14"/>
      <c r="L621" s="78"/>
      <c r="M621" s="14"/>
    </row>
    <row r="622" spans="1:13" ht="12.75">
      <c r="A622" s="14"/>
      <c r="B622" s="14"/>
      <c r="C622" s="14"/>
      <c r="D622" s="14"/>
      <c r="E622" s="14"/>
      <c r="F622" s="64"/>
      <c r="G622" s="14"/>
      <c r="H622" s="14"/>
      <c r="I622" s="14"/>
      <c r="J622" s="14"/>
      <c r="K622" s="14"/>
      <c r="L622" s="78"/>
      <c r="M622" s="14"/>
    </row>
    <row r="623" spans="1:13" ht="12.75">
      <c r="A623" s="14"/>
      <c r="B623" s="14"/>
      <c r="C623" s="14"/>
      <c r="D623" s="14"/>
      <c r="E623" s="14"/>
      <c r="F623" s="64"/>
      <c r="G623" s="14"/>
      <c r="H623" s="14"/>
      <c r="I623" s="14"/>
      <c r="J623" s="14"/>
      <c r="K623" s="14"/>
      <c r="L623" s="78"/>
      <c r="M623" s="14"/>
    </row>
    <row r="624" spans="1:13" ht="12.75">
      <c r="A624" s="14"/>
      <c r="B624" s="14"/>
      <c r="C624" s="14"/>
      <c r="D624" s="14"/>
      <c r="E624" s="14"/>
      <c r="F624" s="64"/>
      <c r="G624" s="14"/>
      <c r="H624" s="14"/>
      <c r="I624" s="14"/>
      <c r="J624" s="14"/>
      <c r="K624" s="14"/>
      <c r="L624" s="78"/>
      <c r="M624" s="14"/>
    </row>
    <row r="625" spans="1:13" ht="12.75">
      <c r="A625" s="14"/>
      <c r="B625" s="14"/>
      <c r="C625" s="14"/>
      <c r="D625" s="14"/>
      <c r="E625" s="14"/>
      <c r="F625" s="64"/>
      <c r="G625" s="14"/>
      <c r="H625" s="14"/>
      <c r="I625" s="14"/>
      <c r="J625" s="14"/>
      <c r="K625" s="14"/>
      <c r="L625" s="78"/>
      <c r="M625" s="14"/>
    </row>
    <row r="626" spans="1:13" ht="12.75">
      <c r="A626" s="14"/>
      <c r="B626" s="14"/>
      <c r="C626" s="14"/>
      <c r="D626" s="14"/>
      <c r="E626" s="14"/>
      <c r="F626" s="64"/>
      <c r="G626" s="14"/>
      <c r="H626" s="14"/>
      <c r="I626" s="14"/>
      <c r="J626" s="14"/>
      <c r="K626" s="14"/>
      <c r="L626" s="78"/>
      <c r="M626" s="14"/>
    </row>
    <row r="627" spans="1:13" ht="12.75">
      <c r="A627" s="14"/>
      <c r="B627" s="14"/>
      <c r="C627" s="14"/>
      <c r="D627" s="14"/>
      <c r="E627" s="14"/>
      <c r="F627" s="64"/>
      <c r="G627" s="14"/>
      <c r="H627" s="14"/>
      <c r="I627" s="14"/>
      <c r="J627" s="14"/>
      <c r="K627" s="14"/>
      <c r="L627" s="78"/>
      <c r="M627" s="14"/>
    </row>
    <row r="628" spans="1:13" ht="12.75">
      <c r="A628" s="14"/>
      <c r="B628" s="14"/>
      <c r="C628" s="14"/>
      <c r="D628" s="14"/>
      <c r="E628" s="14"/>
      <c r="F628" s="64"/>
      <c r="G628" s="14"/>
      <c r="H628" s="14"/>
      <c r="I628" s="14"/>
      <c r="J628" s="14"/>
      <c r="K628" s="14"/>
      <c r="L628" s="78"/>
      <c r="M628" s="14"/>
    </row>
    <row r="629" spans="1:13" ht="12.75">
      <c r="A629" s="14"/>
      <c r="B629" s="14"/>
      <c r="C629" s="14"/>
      <c r="D629" s="14"/>
      <c r="E629" s="14"/>
      <c r="F629" s="64"/>
      <c r="G629" s="14"/>
      <c r="H629" s="14"/>
      <c r="I629" s="14"/>
      <c r="J629" s="14"/>
      <c r="K629" s="14"/>
      <c r="L629" s="78"/>
      <c r="M629" s="14"/>
    </row>
    <row r="630" spans="1:13" ht="12.75">
      <c r="A630" s="14"/>
      <c r="B630" s="14"/>
      <c r="C630" s="14"/>
      <c r="D630" s="14"/>
      <c r="E630" s="14"/>
      <c r="F630" s="64"/>
      <c r="G630" s="14"/>
      <c r="H630" s="14"/>
      <c r="I630" s="14"/>
      <c r="J630" s="14"/>
      <c r="K630" s="14"/>
      <c r="L630" s="78"/>
      <c r="M630" s="14"/>
    </row>
    <row r="631" spans="1:13" ht="12.75">
      <c r="A631" s="14"/>
      <c r="B631" s="14"/>
      <c r="C631" s="14"/>
      <c r="D631" s="14"/>
      <c r="E631" s="14"/>
      <c r="F631" s="64"/>
      <c r="G631" s="14"/>
      <c r="H631" s="14"/>
      <c r="I631" s="14"/>
      <c r="J631" s="14"/>
      <c r="K631" s="14"/>
      <c r="L631" s="78"/>
      <c r="M631" s="14"/>
    </row>
    <row r="632" spans="1:13" ht="12.75">
      <c r="A632" s="14"/>
      <c r="B632" s="14"/>
      <c r="C632" s="14"/>
      <c r="D632" s="14"/>
      <c r="E632" s="14"/>
      <c r="F632" s="64"/>
      <c r="G632" s="14"/>
      <c r="H632" s="14"/>
      <c r="I632" s="14"/>
      <c r="J632" s="14"/>
      <c r="K632" s="14"/>
      <c r="L632" s="78"/>
      <c r="M632" s="14"/>
    </row>
    <row r="633" spans="1:13" ht="12.75">
      <c r="A633" s="14"/>
      <c r="B633" s="14"/>
      <c r="C633" s="14"/>
      <c r="D633" s="14"/>
      <c r="E633" s="14"/>
      <c r="F633" s="64"/>
      <c r="G633" s="14"/>
      <c r="H633" s="14"/>
      <c r="I633" s="14"/>
      <c r="J633" s="14"/>
      <c r="K633" s="14"/>
      <c r="L633" s="78"/>
      <c r="M633" s="14"/>
    </row>
    <row r="634" spans="1:13" ht="12.75">
      <c r="A634" s="14"/>
      <c r="B634" s="14"/>
      <c r="C634" s="14"/>
      <c r="D634" s="14"/>
      <c r="E634" s="14"/>
      <c r="F634" s="64"/>
      <c r="G634" s="14"/>
      <c r="H634" s="14"/>
      <c r="I634" s="14"/>
      <c r="J634" s="14"/>
      <c r="K634" s="14"/>
      <c r="L634" s="78"/>
      <c r="M634" s="14"/>
    </row>
    <row r="635" spans="1:13" ht="12.75">
      <c r="A635" s="14"/>
      <c r="B635" s="14"/>
      <c r="C635" s="14"/>
      <c r="D635" s="14"/>
      <c r="E635" s="14"/>
      <c r="F635" s="64"/>
      <c r="G635" s="14"/>
      <c r="H635" s="14"/>
      <c r="I635" s="14"/>
      <c r="J635" s="14"/>
      <c r="K635" s="14"/>
      <c r="L635" s="78"/>
      <c r="M635" s="14"/>
    </row>
    <row r="636" spans="1:13" ht="12.75">
      <c r="A636" s="14"/>
      <c r="B636" s="14"/>
      <c r="C636" s="14"/>
      <c r="D636" s="14"/>
      <c r="E636" s="14"/>
      <c r="F636" s="64"/>
      <c r="G636" s="14"/>
      <c r="H636" s="14"/>
      <c r="I636" s="14"/>
      <c r="J636" s="14"/>
      <c r="K636" s="14"/>
      <c r="L636" s="78"/>
      <c r="M636" s="14"/>
    </row>
    <row r="637" spans="1:13" ht="12.75">
      <c r="A637" s="14"/>
      <c r="B637" s="14"/>
      <c r="C637" s="14"/>
      <c r="D637" s="14"/>
      <c r="E637" s="14"/>
      <c r="F637" s="64"/>
      <c r="G637" s="14"/>
      <c r="H637" s="14"/>
      <c r="I637" s="14"/>
      <c r="J637" s="14"/>
      <c r="K637" s="14"/>
      <c r="L637" s="78"/>
      <c r="M637" s="14"/>
    </row>
    <row r="638" spans="1:13" ht="12.75">
      <c r="A638" s="14"/>
      <c r="B638" s="14"/>
      <c r="C638" s="14"/>
      <c r="D638" s="14"/>
      <c r="E638" s="14"/>
      <c r="F638" s="64"/>
      <c r="G638" s="14"/>
      <c r="H638" s="14"/>
      <c r="I638" s="14"/>
      <c r="J638" s="14"/>
      <c r="K638" s="14"/>
      <c r="L638" s="78"/>
      <c r="M638" s="14"/>
    </row>
    <row r="639" spans="1:13" ht="12.75">
      <c r="A639" s="14"/>
      <c r="B639" s="14"/>
      <c r="C639" s="14"/>
      <c r="D639" s="14"/>
      <c r="E639" s="14"/>
      <c r="F639" s="64"/>
      <c r="G639" s="14"/>
      <c r="H639" s="14"/>
      <c r="I639" s="14"/>
      <c r="J639" s="14"/>
      <c r="K639" s="14"/>
      <c r="L639" s="78"/>
      <c r="M639" s="14"/>
    </row>
    <row r="640" spans="1:13" ht="12.75">
      <c r="A640" s="14"/>
      <c r="B640" s="14"/>
      <c r="C640" s="14"/>
      <c r="D640" s="14"/>
      <c r="E640" s="14"/>
      <c r="F640" s="64"/>
      <c r="G640" s="14"/>
      <c r="H640" s="14"/>
      <c r="I640" s="14"/>
      <c r="J640" s="14"/>
      <c r="K640" s="14"/>
      <c r="L640" s="78"/>
      <c r="M640" s="14"/>
    </row>
    <row r="641" spans="1:13" ht="12.75">
      <c r="A641" s="14"/>
      <c r="B641" s="14"/>
      <c r="C641" s="14"/>
      <c r="D641" s="14"/>
      <c r="E641" s="14"/>
      <c r="F641" s="64"/>
      <c r="G641" s="14"/>
      <c r="H641" s="14"/>
      <c r="I641" s="14"/>
      <c r="J641" s="14"/>
      <c r="K641" s="14"/>
      <c r="L641" s="78"/>
      <c r="M641" s="14"/>
    </row>
    <row r="642" spans="1:13" ht="12.75">
      <c r="A642" s="14"/>
      <c r="B642" s="14"/>
      <c r="C642" s="14"/>
      <c r="D642" s="14"/>
      <c r="E642" s="14"/>
      <c r="F642" s="64"/>
      <c r="G642" s="14"/>
      <c r="H642" s="14"/>
      <c r="I642" s="14"/>
      <c r="J642" s="14"/>
      <c r="K642" s="14"/>
      <c r="L642" s="78"/>
      <c r="M642" s="14"/>
    </row>
    <row r="643" spans="1:13" ht="12.75">
      <c r="A643" s="14"/>
      <c r="B643" s="14"/>
      <c r="C643" s="14"/>
      <c r="D643" s="14"/>
      <c r="E643" s="14"/>
      <c r="F643" s="64"/>
      <c r="G643" s="14"/>
      <c r="H643" s="14"/>
      <c r="I643" s="14"/>
      <c r="J643" s="14"/>
      <c r="K643" s="14"/>
      <c r="L643" s="78"/>
      <c r="M643" s="14"/>
    </row>
  </sheetData>
  <sheetProtection/>
  <autoFilter ref="A4:AM408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468"/>
  <sheetViews>
    <sheetView tabSelected="1" zoomScalePageLayoutView="0" workbookViewId="0" topLeftCell="A1">
      <selection activeCell="A2" sqref="A2:L143"/>
    </sheetView>
  </sheetViews>
  <sheetFormatPr defaultColWidth="9.140625" defaultRowHeight="12.75"/>
  <cols>
    <col min="1" max="1" width="4.7109375" style="0" customWidth="1"/>
    <col min="3" max="3" width="13.7109375" style="0" customWidth="1"/>
    <col min="4" max="4" width="17.421875" style="6" customWidth="1"/>
    <col min="5" max="5" width="11.57421875" style="62" customWidth="1"/>
    <col min="6" max="6" width="17.28125" style="6" customWidth="1"/>
    <col min="7" max="7" width="18.140625" style="0" customWidth="1"/>
    <col min="8" max="8" width="12.7109375" style="1" customWidth="1"/>
    <col min="9" max="9" width="12.00390625" style="0" customWidth="1"/>
    <col min="10" max="10" width="11.28125" style="0" customWidth="1"/>
    <col min="11" max="11" width="20.8515625" style="0" customWidth="1"/>
    <col min="12" max="12" width="13.28125" style="1" customWidth="1"/>
    <col min="13" max="16384" width="9.140625" style="22" customWidth="1"/>
  </cols>
  <sheetData>
    <row r="2" spans="1:12" ht="12.75">
      <c r="A2" s="142"/>
      <c r="B2" s="143" t="s">
        <v>426</v>
      </c>
      <c r="C2" s="143"/>
      <c r="D2" s="88"/>
      <c r="E2" s="144"/>
      <c r="F2" s="88"/>
      <c r="G2" s="90"/>
      <c r="H2" s="145"/>
      <c r="I2" s="90"/>
      <c r="J2" s="90"/>
      <c r="K2" s="90"/>
      <c r="L2" s="145"/>
    </row>
    <row r="3" spans="1:18" ht="39">
      <c r="A3" s="93" t="s">
        <v>429</v>
      </c>
      <c r="B3" s="93" t="s">
        <v>434</v>
      </c>
      <c r="C3" s="93" t="s">
        <v>435</v>
      </c>
      <c r="D3" s="93" t="s">
        <v>438</v>
      </c>
      <c r="E3" s="146" t="s">
        <v>440</v>
      </c>
      <c r="F3" s="93" t="s">
        <v>437</v>
      </c>
      <c r="G3" s="93" t="s">
        <v>431</v>
      </c>
      <c r="H3" s="147" t="s">
        <v>441</v>
      </c>
      <c r="I3" s="93" t="s">
        <v>432</v>
      </c>
      <c r="J3" s="93" t="s">
        <v>433</v>
      </c>
      <c r="K3" s="93" t="s">
        <v>436</v>
      </c>
      <c r="L3" s="148" t="s">
        <v>439</v>
      </c>
      <c r="M3" s="28"/>
      <c r="N3" s="28"/>
      <c r="O3" s="28"/>
      <c r="P3" s="28"/>
      <c r="Q3" s="28"/>
      <c r="R3" s="28"/>
    </row>
    <row r="4" spans="1:25" s="33" customFormat="1" ht="12.75">
      <c r="A4" s="107">
        <v>1</v>
      </c>
      <c r="B4" s="100" t="s">
        <v>598</v>
      </c>
      <c r="C4" s="100" t="s">
        <v>599</v>
      </c>
      <c r="D4" s="97" t="s">
        <v>600</v>
      </c>
      <c r="E4" s="100"/>
      <c r="F4" s="100" t="s">
        <v>601</v>
      </c>
      <c r="G4" s="100" t="s">
        <v>603</v>
      </c>
      <c r="H4" s="105">
        <v>4337.76</v>
      </c>
      <c r="I4" s="106">
        <v>41670</v>
      </c>
      <c r="J4" s="100" t="s">
        <v>449</v>
      </c>
      <c r="K4" s="100" t="s">
        <v>602</v>
      </c>
      <c r="L4" s="149">
        <f aca="true" t="shared" si="0" ref="L4:L29">H4/1.09</f>
        <v>3979.5963302752293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33" customFormat="1" ht="12.75">
      <c r="A5" s="107">
        <f aca="true" t="shared" si="1" ref="A5:A36">A4+1</f>
        <v>2</v>
      </c>
      <c r="B5" s="100" t="s">
        <v>598</v>
      </c>
      <c r="C5" s="100" t="s">
        <v>599</v>
      </c>
      <c r="D5" s="97" t="s">
        <v>604</v>
      </c>
      <c r="E5" s="100"/>
      <c r="F5" s="100" t="s">
        <v>605</v>
      </c>
      <c r="G5" s="100" t="s">
        <v>606</v>
      </c>
      <c r="H5" s="105">
        <v>10586.08</v>
      </c>
      <c r="I5" s="106">
        <v>41670</v>
      </c>
      <c r="J5" s="100" t="s">
        <v>449</v>
      </c>
      <c r="K5" s="100" t="s">
        <v>602</v>
      </c>
      <c r="L5" s="149">
        <f t="shared" si="0"/>
        <v>9712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33" customFormat="1" ht="12.75">
      <c r="A6" s="107">
        <f t="shared" si="1"/>
        <v>3</v>
      </c>
      <c r="B6" s="100" t="s">
        <v>598</v>
      </c>
      <c r="C6" s="100" t="s">
        <v>599</v>
      </c>
      <c r="D6" s="97" t="s">
        <v>607</v>
      </c>
      <c r="E6" s="100"/>
      <c r="F6" s="100" t="s">
        <v>608</v>
      </c>
      <c r="G6" s="100" t="s">
        <v>610</v>
      </c>
      <c r="H6" s="105">
        <v>52496.58</v>
      </c>
      <c r="I6" s="106">
        <v>41670</v>
      </c>
      <c r="J6" s="100" t="s">
        <v>449</v>
      </c>
      <c r="K6" s="100" t="s">
        <v>602</v>
      </c>
      <c r="L6" s="149">
        <f t="shared" si="0"/>
        <v>48162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33" customFormat="1" ht="26.25">
      <c r="A7" s="107">
        <f t="shared" si="1"/>
        <v>4</v>
      </c>
      <c r="B7" s="100" t="s">
        <v>598</v>
      </c>
      <c r="C7" s="100" t="s">
        <v>599</v>
      </c>
      <c r="D7" s="97" t="s">
        <v>611</v>
      </c>
      <c r="E7" s="100"/>
      <c r="F7" s="97" t="s">
        <v>612</v>
      </c>
      <c r="G7" s="100" t="s">
        <v>609</v>
      </c>
      <c r="H7" s="105">
        <v>184188.2</v>
      </c>
      <c r="I7" s="106">
        <v>41670</v>
      </c>
      <c r="J7" s="100" t="s">
        <v>449</v>
      </c>
      <c r="K7" s="100" t="s">
        <v>470</v>
      </c>
      <c r="L7" s="149">
        <f t="shared" si="0"/>
        <v>168980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12" ht="12.75">
      <c r="A8" s="107">
        <f t="shared" si="1"/>
        <v>5</v>
      </c>
      <c r="B8" s="100" t="s">
        <v>598</v>
      </c>
      <c r="C8" s="100" t="s">
        <v>599</v>
      </c>
      <c r="D8" s="97" t="s">
        <v>720</v>
      </c>
      <c r="E8" s="100"/>
      <c r="F8" s="97" t="s">
        <v>613</v>
      </c>
      <c r="G8" s="100" t="s">
        <v>614</v>
      </c>
      <c r="H8" s="105">
        <v>33986.24</v>
      </c>
      <c r="I8" s="106">
        <v>41670</v>
      </c>
      <c r="J8" s="100" t="s">
        <v>449</v>
      </c>
      <c r="K8" s="100" t="s">
        <v>470</v>
      </c>
      <c r="L8" s="149">
        <f t="shared" si="0"/>
        <v>31180.036697247702</v>
      </c>
    </row>
    <row r="9" spans="1:25" s="34" customFormat="1" ht="12.75">
      <c r="A9" s="107">
        <f t="shared" si="1"/>
        <v>6</v>
      </c>
      <c r="B9" s="100" t="s">
        <v>598</v>
      </c>
      <c r="C9" s="100" t="s">
        <v>599</v>
      </c>
      <c r="D9" s="97" t="s">
        <v>607</v>
      </c>
      <c r="E9" s="100"/>
      <c r="F9" s="97" t="s">
        <v>615</v>
      </c>
      <c r="G9" s="100" t="s">
        <v>616</v>
      </c>
      <c r="H9" s="105">
        <v>83605.18</v>
      </c>
      <c r="I9" s="106">
        <v>41670</v>
      </c>
      <c r="J9" s="100" t="s">
        <v>449</v>
      </c>
      <c r="K9" s="100" t="s">
        <v>470</v>
      </c>
      <c r="L9" s="149">
        <f t="shared" si="0"/>
        <v>76701.99999999999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s="34" customFormat="1" ht="12.75">
      <c r="A10" s="107">
        <f t="shared" si="1"/>
        <v>7</v>
      </c>
      <c r="B10" s="100" t="s">
        <v>598</v>
      </c>
      <c r="C10" s="100" t="s">
        <v>599</v>
      </c>
      <c r="D10" s="97" t="s">
        <v>617</v>
      </c>
      <c r="E10" s="150"/>
      <c r="F10" s="97" t="s">
        <v>618</v>
      </c>
      <c r="G10" s="100" t="s">
        <v>628</v>
      </c>
      <c r="H10" s="105">
        <v>33607.97</v>
      </c>
      <c r="I10" s="106">
        <v>41670</v>
      </c>
      <c r="J10" s="100" t="s">
        <v>449</v>
      </c>
      <c r="K10" s="100" t="s">
        <v>470</v>
      </c>
      <c r="L10" s="149">
        <f t="shared" si="0"/>
        <v>30833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s="34" customFormat="1" ht="26.25">
      <c r="A11" s="107">
        <f t="shared" si="1"/>
        <v>8</v>
      </c>
      <c r="B11" s="100" t="s">
        <v>598</v>
      </c>
      <c r="C11" s="100" t="s">
        <v>599</v>
      </c>
      <c r="D11" s="97" t="s">
        <v>604</v>
      </c>
      <c r="E11" s="100"/>
      <c r="F11" s="97" t="s">
        <v>629</v>
      </c>
      <c r="G11" s="100" t="s">
        <v>630</v>
      </c>
      <c r="H11" s="105">
        <v>1229573.74</v>
      </c>
      <c r="I11" s="106">
        <v>41670</v>
      </c>
      <c r="J11" s="100" t="s">
        <v>449</v>
      </c>
      <c r="K11" s="100" t="s">
        <v>470</v>
      </c>
      <c r="L11" s="149">
        <f t="shared" si="0"/>
        <v>1128049.3027522934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s="34" customFormat="1" ht="26.25">
      <c r="A12" s="107">
        <f t="shared" si="1"/>
        <v>9</v>
      </c>
      <c r="B12" s="100" t="s">
        <v>598</v>
      </c>
      <c r="C12" s="100" t="s">
        <v>599</v>
      </c>
      <c r="D12" s="97" t="s">
        <v>744</v>
      </c>
      <c r="E12" s="150"/>
      <c r="F12" s="97" t="s">
        <v>745</v>
      </c>
      <c r="G12" s="109" t="s">
        <v>746</v>
      </c>
      <c r="H12" s="105">
        <v>5748045.46</v>
      </c>
      <c r="I12" s="106">
        <v>41670</v>
      </c>
      <c r="J12" s="100" t="s">
        <v>449</v>
      </c>
      <c r="K12" s="100" t="s">
        <v>470</v>
      </c>
      <c r="L12" s="149">
        <f t="shared" si="0"/>
        <v>5273436.201834862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18" ht="12.75">
      <c r="A13" s="107">
        <f t="shared" si="1"/>
        <v>10</v>
      </c>
      <c r="B13" s="100" t="s">
        <v>598</v>
      </c>
      <c r="C13" s="100" t="s">
        <v>599</v>
      </c>
      <c r="D13" s="97" t="s">
        <v>744</v>
      </c>
      <c r="E13" s="150"/>
      <c r="F13" s="100" t="s">
        <v>887</v>
      </c>
      <c r="G13" s="97" t="s">
        <v>888</v>
      </c>
      <c r="H13" s="105">
        <v>145581.71</v>
      </c>
      <c r="I13" s="106">
        <v>41670</v>
      </c>
      <c r="J13" s="100" t="s">
        <v>449</v>
      </c>
      <c r="K13" s="100" t="s">
        <v>602</v>
      </c>
      <c r="L13" s="149">
        <f t="shared" si="0"/>
        <v>133561.20183486238</v>
      </c>
      <c r="M13" s="28"/>
      <c r="N13" s="28"/>
      <c r="O13" s="28"/>
      <c r="P13" s="28"/>
      <c r="Q13" s="28"/>
      <c r="R13" s="28"/>
    </row>
    <row r="14" spans="1:12" ht="12.75">
      <c r="A14" s="107">
        <f t="shared" si="1"/>
        <v>11</v>
      </c>
      <c r="B14" s="100" t="s">
        <v>598</v>
      </c>
      <c r="C14" s="100" t="s">
        <v>599</v>
      </c>
      <c r="D14" s="97" t="s">
        <v>1003</v>
      </c>
      <c r="E14" s="100"/>
      <c r="F14" s="100" t="s">
        <v>1004</v>
      </c>
      <c r="G14" s="151" t="s">
        <v>1005</v>
      </c>
      <c r="H14" s="105">
        <v>59449.69</v>
      </c>
      <c r="I14" s="106">
        <v>41698</v>
      </c>
      <c r="J14" s="100" t="s">
        <v>449</v>
      </c>
      <c r="K14" s="100" t="s">
        <v>1544</v>
      </c>
      <c r="L14" s="149">
        <f t="shared" si="0"/>
        <v>54541</v>
      </c>
    </row>
    <row r="15" spans="1:74" s="33" customFormat="1" ht="12.75">
      <c r="A15" s="107">
        <f t="shared" si="1"/>
        <v>12</v>
      </c>
      <c r="B15" s="100" t="s">
        <v>598</v>
      </c>
      <c r="C15" s="100" t="s">
        <v>599</v>
      </c>
      <c r="D15" s="97" t="s">
        <v>709</v>
      </c>
      <c r="E15" s="100"/>
      <c r="F15" s="100" t="s">
        <v>1344</v>
      </c>
      <c r="G15" s="151" t="s">
        <v>1195</v>
      </c>
      <c r="H15" s="105">
        <v>22422.39</v>
      </c>
      <c r="I15" s="106">
        <v>41729</v>
      </c>
      <c r="J15" s="100" t="s">
        <v>449</v>
      </c>
      <c r="K15" s="100" t="s">
        <v>602</v>
      </c>
      <c r="L15" s="149">
        <f t="shared" si="0"/>
        <v>20570.999999999996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s="33" customFormat="1" ht="12.75">
      <c r="A16" s="107">
        <f t="shared" si="1"/>
        <v>13</v>
      </c>
      <c r="B16" s="100" t="s">
        <v>598</v>
      </c>
      <c r="C16" s="100" t="s">
        <v>599</v>
      </c>
      <c r="D16" s="97" t="s">
        <v>720</v>
      </c>
      <c r="E16" s="100"/>
      <c r="F16" s="100" t="s">
        <v>1196</v>
      </c>
      <c r="G16" s="151" t="s">
        <v>1197</v>
      </c>
      <c r="H16" s="105">
        <v>27263.08</v>
      </c>
      <c r="I16" s="106">
        <v>41729</v>
      </c>
      <c r="J16" s="100" t="s">
        <v>449</v>
      </c>
      <c r="K16" s="100" t="s">
        <v>602</v>
      </c>
      <c r="L16" s="149">
        <f t="shared" si="0"/>
        <v>25012</v>
      </c>
      <c r="M16" s="30"/>
      <c r="N16" s="30"/>
      <c r="O16" s="30"/>
      <c r="P16" s="30"/>
      <c r="Q16" s="30"/>
      <c r="R16" s="30"/>
      <c r="S16" s="3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s="33" customFormat="1" ht="12.75">
      <c r="A17" s="107">
        <f t="shared" si="1"/>
        <v>14</v>
      </c>
      <c r="B17" s="100" t="s">
        <v>598</v>
      </c>
      <c r="C17" s="100" t="s">
        <v>599</v>
      </c>
      <c r="D17" s="97" t="s">
        <v>744</v>
      </c>
      <c r="E17" s="150"/>
      <c r="F17" s="100" t="s">
        <v>887</v>
      </c>
      <c r="G17" s="151" t="s">
        <v>1198</v>
      </c>
      <c r="H17" s="105">
        <v>317726.61</v>
      </c>
      <c r="I17" s="106">
        <v>41729</v>
      </c>
      <c r="J17" s="100" t="s">
        <v>449</v>
      </c>
      <c r="K17" s="100" t="s">
        <v>602</v>
      </c>
      <c r="L17" s="149">
        <f t="shared" si="0"/>
        <v>291492.30275229353</v>
      </c>
      <c r="M17" s="30"/>
      <c r="N17" s="30"/>
      <c r="O17" s="30"/>
      <c r="P17" s="30"/>
      <c r="Q17" s="30"/>
      <c r="R17" s="30"/>
      <c r="S17" s="3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25" s="33" customFormat="1" ht="12.75">
      <c r="A18" s="107">
        <f t="shared" si="1"/>
        <v>15</v>
      </c>
      <c r="B18" s="100" t="s">
        <v>598</v>
      </c>
      <c r="C18" s="100" t="s">
        <v>599</v>
      </c>
      <c r="D18" s="97" t="s">
        <v>604</v>
      </c>
      <c r="E18" s="100"/>
      <c r="F18" s="100" t="s">
        <v>605</v>
      </c>
      <c r="G18" s="151" t="s">
        <v>1199</v>
      </c>
      <c r="H18" s="105">
        <v>72179.8</v>
      </c>
      <c r="I18" s="106">
        <v>41729</v>
      </c>
      <c r="J18" s="100" t="s">
        <v>449</v>
      </c>
      <c r="K18" s="100" t="s">
        <v>602</v>
      </c>
      <c r="L18" s="149">
        <f t="shared" si="0"/>
        <v>66220</v>
      </c>
      <c r="M18" s="30"/>
      <c r="N18" s="30"/>
      <c r="O18" s="30"/>
      <c r="P18" s="30"/>
      <c r="Q18" s="30"/>
      <c r="R18" s="30"/>
      <c r="S18" s="30"/>
      <c r="T18" s="22"/>
      <c r="U18" s="22"/>
      <c r="V18" s="22"/>
      <c r="W18" s="22"/>
      <c r="X18" s="22"/>
      <c r="Y18" s="22"/>
    </row>
    <row r="19" spans="1:25" s="34" customFormat="1" ht="12.75">
      <c r="A19" s="107">
        <f t="shared" si="1"/>
        <v>16</v>
      </c>
      <c r="B19" s="100" t="s">
        <v>598</v>
      </c>
      <c r="C19" s="100" t="s">
        <v>599</v>
      </c>
      <c r="D19" s="97" t="s">
        <v>607</v>
      </c>
      <c r="E19" s="100"/>
      <c r="F19" s="100" t="s">
        <v>608</v>
      </c>
      <c r="G19" s="151" t="s">
        <v>1200</v>
      </c>
      <c r="H19" s="105">
        <v>92580.24</v>
      </c>
      <c r="I19" s="106">
        <v>41729</v>
      </c>
      <c r="J19" s="100" t="s">
        <v>449</v>
      </c>
      <c r="K19" s="100" t="s">
        <v>602</v>
      </c>
      <c r="L19" s="149">
        <f t="shared" si="0"/>
        <v>84936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19" ht="12.75">
      <c r="A20" s="107">
        <f t="shared" si="1"/>
        <v>17</v>
      </c>
      <c r="B20" s="100" t="s">
        <v>598</v>
      </c>
      <c r="C20" s="100" t="s">
        <v>599</v>
      </c>
      <c r="D20" s="97" t="s">
        <v>755</v>
      </c>
      <c r="E20" s="150"/>
      <c r="F20" s="97" t="s">
        <v>1201</v>
      </c>
      <c r="G20" s="151" t="s">
        <v>1202</v>
      </c>
      <c r="H20" s="105">
        <v>3249.4</v>
      </c>
      <c r="I20" s="106">
        <v>41729</v>
      </c>
      <c r="J20" s="100" t="s">
        <v>449</v>
      </c>
      <c r="K20" s="100" t="s">
        <v>470</v>
      </c>
      <c r="L20" s="149">
        <f t="shared" si="0"/>
        <v>2981.1009174311926</v>
      </c>
      <c r="M20" s="30"/>
      <c r="N20" s="30"/>
      <c r="O20" s="30"/>
      <c r="P20" s="30"/>
      <c r="Q20" s="30"/>
      <c r="R20" s="30"/>
      <c r="S20" s="30"/>
    </row>
    <row r="21" spans="1:25" s="33" customFormat="1" ht="26.25">
      <c r="A21" s="107">
        <f t="shared" si="1"/>
        <v>18</v>
      </c>
      <c r="B21" s="100" t="s">
        <v>598</v>
      </c>
      <c r="C21" s="100" t="s">
        <v>599</v>
      </c>
      <c r="D21" s="97" t="s">
        <v>611</v>
      </c>
      <c r="E21" s="100"/>
      <c r="F21" s="97" t="s">
        <v>612</v>
      </c>
      <c r="G21" s="151" t="s">
        <v>1203</v>
      </c>
      <c r="H21" s="105">
        <v>414423.45</v>
      </c>
      <c r="I21" s="106">
        <v>41729</v>
      </c>
      <c r="J21" s="100" t="s">
        <v>449</v>
      </c>
      <c r="K21" s="100" t="s">
        <v>470</v>
      </c>
      <c r="L21" s="149">
        <f t="shared" si="0"/>
        <v>380205</v>
      </c>
      <c r="M21" s="30"/>
      <c r="N21" s="30"/>
      <c r="O21" s="30"/>
      <c r="P21" s="30"/>
      <c r="Q21" s="30"/>
      <c r="R21" s="30"/>
      <c r="S21" s="30"/>
      <c r="T21" s="22"/>
      <c r="U21" s="22"/>
      <c r="V21" s="22"/>
      <c r="W21" s="22"/>
      <c r="X21" s="22"/>
      <c r="Y21" s="22"/>
    </row>
    <row r="22" spans="1:25" s="34" customFormat="1" ht="12.75">
      <c r="A22" s="107">
        <f t="shared" si="1"/>
        <v>19</v>
      </c>
      <c r="B22" s="100" t="s">
        <v>598</v>
      </c>
      <c r="C22" s="100" t="s">
        <v>599</v>
      </c>
      <c r="D22" s="97" t="s">
        <v>617</v>
      </c>
      <c r="E22" s="150"/>
      <c r="F22" s="97" t="s">
        <v>618</v>
      </c>
      <c r="G22" s="151" t="s">
        <v>1204</v>
      </c>
      <c r="H22" s="105">
        <v>11492.96</v>
      </c>
      <c r="I22" s="106">
        <v>41729</v>
      </c>
      <c r="J22" s="100" t="s">
        <v>449</v>
      </c>
      <c r="K22" s="100" t="s">
        <v>470</v>
      </c>
      <c r="L22" s="149">
        <f t="shared" si="0"/>
        <v>10543.999999999998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s="34" customFormat="1" ht="12.75">
      <c r="A23" s="107">
        <f t="shared" si="1"/>
        <v>20</v>
      </c>
      <c r="B23" s="100" t="s">
        <v>598</v>
      </c>
      <c r="C23" s="100" t="s">
        <v>599</v>
      </c>
      <c r="D23" s="97" t="s">
        <v>607</v>
      </c>
      <c r="E23" s="100"/>
      <c r="F23" s="97" t="s">
        <v>615</v>
      </c>
      <c r="G23" s="151" t="s">
        <v>1205</v>
      </c>
      <c r="H23" s="105">
        <v>50368.68</v>
      </c>
      <c r="I23" s="106">
        <v>41729</v>
      </c>
      <c r="J23" s="100" t="s">
        <v>449</v>
      </c>
      <c r="K23" s="100" t="s">
        <v>470</v>
      </c>
      <c r="L23" s="149">
        <f t="shared" si="0"/>
        <v>46209.79816513761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19" ht="12.75">
      <c r="A24" s="107">
        <f t="shared" si="1"/>
        <v>21</v>
      </c>
      <c r="B24" s="100" t="s">
        <v>598</v>
      </c>
      <c r="C24" s="100" t="s">
        <v>599</v>
      </c>
      <c r="D24" s="97" t="s">
        <v>720</v>
      </c>
      <c r="E24" s="100"/>
      <c r="F24" s="97" t="s">
        <v>613</v>
      </c>
      <c r="G24" s="151" t="s">
        <v>1206</v>
      </c>
      <c r="H24" s="105">
        <v>29699.12</v>
      </c>
      <c r="I24" s="106">
        <v>41729</v>
      </c>
      <c r="J24" s="100" t="s">
        <v>449</v>
      </c>
      <c r="K24" s="100" t="s">
        <v>470</v>
      </c>
      <c r="L24" s="149">
        <f t="shared" si="0"/>
        <v>27246.899082568805</v>
      </c>
      <c r="M24" s="30"/>
      <c r="N24" s="30"/>
      <c r="O24" s="30"/>
      <c r="P24" s="30"/>
      <c r="Q24" s="30"/>
      <c r="R24" s="30"/>
      <c r="S24" s="30"/>
    </row>
    <row r="25" spans="1:25" s="34" customFormat="1" ht="26.25">
      <c r="A25" s="107">
        <f t="shared" si="1"/>
        <v>22</v>
      </c>
      <c r="B25" s="100" t="s">
        <v>598</v>
      </c>
      <c r="C25" s="100" t="s">
        <v>599</v>
      </c>
      <c r="D25" s="97" t="s">
        <v>604</v>
      </c>
      <c r="E25" s="100"/>
      <c r="F25" s="97" t="s">
        <v>629</v>
      </c>
      <c r="G25" s="151" t="s">
        <v>1207</v>
      </c>
      <c r="H25" s="105">
        <v>1801385.28</v>
      </c>
      <c r="I25" s="106">
        <v>41729</v>
      </c>
      <c r="J25" s="100" t="s">
        <v>449</v>
      </c>
      <c r="K25" s="100" t="s">
        <v>470</v>
      </c>
      <c r="L25" s="149">
        <f t="shared" si="0"/>
        <v>1652647.0458715595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s="33" customFormat="1" ht="12.75">
      <c r="A26" s="107">
        <f t="shared" si="1"/>
        <v>23</v>
      </c>
      <c r="B26" s="100" t="s">
        <v>598</v>
      </c>
      <c r="C26" s="100" t="s">
        <v>599</v>
      </c>
      <c r="D26" s="97" t="s">
        <v>600</v>
      </c>
      <c r="E26" s="100"/>
      <c r="F26" s="100" t="s">
        <v>601</v>
      </c>
      <c r="G26" s="100" t="s">
        <v>1267</v>
      </c>
      <c r="H26" s="105">
        <v>13572.9</v>
      </c>
      <c r="I26" s="106">
        <v>41729</v>
      </c>
      <c r="J26" s="100" t="s">
        <v>449</v>
      </c>
      <c r="K26" s="100" t="s">
        <v>602</v>
      </c>
      <c r="L26" s="149">
        <f t="shared" si="0"/>
        <v>12452.201834862384</v>
      </c>
      <c r="M26" s="30"/>
      <c r="N26" s="30"/>
      <c r="O26" s="30"/>
      <c r="P26" s="30"/>
      <c r="Q26" s="30"/>
      <c r="R26" s="30"/>
      <c r="S26" s="30"/>
      <c r="T26" s="22"/>
      <c r="U26" s="22"/>
      <c r="V26" s="22"/>
      <c r="W26" s="22"/>
      <c r="X26" s="22"/>
      <c r="Y26" s="22"/>
    </row>
    <row r="27" spans="1:25" s="34" customFormat="1" ht="12.75">
      <c r="A27" s="107">
        <f t="shared" si="1"/>
        <v>24</v>
      </c>
      <c r="B27" s="100" t="s">
        <v>598</v>
      </c>
      <c r="C27" s="100" t="s">
        <v>599</v>
      </c>
      <c r="D27" s="97" t="s">
        <v>617</v>
      </c>
      <c r="E27" s="150"/>
      <c r="F27" s="97" t="s">
        <v>618</v>
      </c>
      <c r="G27" s="100" t="s">
        <v>1306</v>
      </c>
      <c r="H27" s="105">
        <v>4451124</v>
      </c>
      <c r="I27" s="106">
        <v>41729</v>
      </c>
      <c r="J27" s="100" t="s">
        <v>449</v>
      </c>
      <c r="K27" s="100" t="s">
        <v>470</v>
      </c>
      <c r="L27" s="149">
        <f t="shared" si="0"/>
        <v>4083599.9999999995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74" s="33" customFormat="1" ht="12.75">
      <c r="A28" s="107">
        <f t="shared" si="1"/>
        <v>25</v>
      </c>
      <c r="B28" s="100" t="s">
        <v>598</v>
      </c>
      <c r="C28" s="100" t="s">
        <v>599</v>
      </c>
      <c r="D28" s="97" t="s">
        <v>720</v>
      </c>
      <c r="E28" s="100"/>
      <c r="F28" s="97" t="s">
        <v>613</v>
      </c>
      <c r="G28" s="100" t="s">
        <v>1307</v>
      </c>
      <c r="H28" s="105">
        <v>19962.04</v>
      </c>
      <c r="I28" s="106">
        <v>41729</v>
      </c>
      <c r="J28" s="100" t="s">
        <v>449</v>
      </c>
      <c r="K28" s="100" t="s">
        <v>470</v>
      </c>
      <c r="L28" s="149">
        <f t="shared" si="0"/>
        <v>18313.798165137614</v>
      </c>
      <c r="M28" s="30"/>
      <c r="N28" s="30"/>
      <c r="O28" s="30"/>
      <c r="P28" s="30"/>
      <c r="Q28" s="30"/>
      <c r="R28" s="30"/>
      <c r="S28" s="3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19" ht="26.25">
      <c r="A29" s="107">
        <f t="shared" si="1"/>
        <v>26</v>
      </c>
      <c r="B29" s="100" t="s">
        <v>598</v>
      </c>
      <c r="C29" s="100" t="s">
        <v>599</v>
      </c>
      <c r="D29" s="97" t="s">
        <v>604</v>
      </c>
      <c r="E29" s="100"/>
      <c r="F29" s="97" t="s">
        <v>629</v>
      </c>
      <c r="G29" s="106" t="s">
        <v>1343</v>
      </c>
      <c r="H29" s="105">
        <v>72336.76</v>
      </c>
      <c r="I29" s="106">
        <v>41729</v>
      </c>
      <c r="J29" s="100" t="s">
        <v>449</v>
      </c>
      <c r="K29" s="100" t="s">
        <v>470</v>
      </c>
      <c r="L29" s="149">
        <f t="shared" si="0"/>
        <v>66363.99999999999</v>
      </c>
      <c r="M29" s="30"/>
      <c r="N29" s="30"/>
      <c r="O29" s="30"/>
      <c r="P29" s="30"/>
      <c r="Q29" s="30"/>
      <c r="R29" s="30"/>
      <c r="S29" s="30"/>
    </row>
    <row r="30" spans="1:25" s="33" customFormat="1" ht="26.25">
      <c r="A30" s="107">
        <f t="shared" si="1"/>
        <v>27</v>
      </c>
      <c r="B30" s="100" t="s">
        <v>598</v>
      </c>
      <c r="C30" s="100" t="s">
        <v>599</v>
      </c>
      <c r="D30" s="97" t="s">
        <v>707</v>
      </c>
      <c r="E30" s="100"/>
      <c r="F30" s="109" t="s">
        <v>1363</v>
      </c>
      <c r="G30" s="100"/>
      <c r="H30" s="105">
        <v>3222793</v>
      </c>
      <c r="I30" s="106">
        <v>42056</v>
      </c>
      <c r="J30" s="100" t="s">
        <v>449</v>
      </c>
      <c r="K30" s="100" t="s">
        <v>1316</v>
      </c>
      <c r="L30" s="149"/>
      <c r="M30" s="30"/>
      <c r="N30" s="30"/>
      <c r="O30" s="30"/>
      <c r="P30" s="30"/>
      <c r="Q30" s="30"/>
      <c r="R30" s="30"/>
      <c r="S30" s="30"/>
      <c r="T30" s="22"/>
      <c r="U30" s="22"/>
      <c r="V30" s="22"/>
      <c r="W30" s="22"/>
      <c r="X30" s="22"/>
      <c r="Y30" s="22"/>
    </row>
    <row r="31" spans="1:19" ht="12.75">
      <c r="A31" s="107">
        <f t="shared" si="1"/>
        <v>28</v>
      </c>
      <c r="B31" s="100" t="s">
        <v>598</v>
      </c>
      <c r="C31" s="100" t="s">
        <v>599</v>
      </c>
      <c r="D31" s="97" t="s">
        <v>1317</v>
      </c>
      <c r="E31" s="100"/>
      <c r="F31" s="109" t="s">
        <v>1358</v>
      </c>
      <c r="G31" s="100"/>
      <c r="H31" s="105">
        <v>2342796</v>
      </c>
      <c r="I31" s="106">
        <v>42056</v>
      </c>
      <c r="J31" s="100" t="s">
        <v>449</v>
      </c>
      <c r="K31" s="100" t="s">
        <v>1316</v>
      </c>
      <c r="L31" s="149"/>
      <c r="M31" s="30"/>
      <c r="N31" s="30"/>
      <c r="O31" s="30"/>
      <c r="P31" s="30"/>
      <c r="Q31" s="30"/>
      <c r="R31" s="30"/>
      <c r="S31" s="30"/>
    </row>
    <row r="32" spans="1:19" ht="26.25">
      <c r="A32" s="107">
        <f t="shared" si="1"/>
        <v>29</v>
      </c>
      <c r="B32" s="100" t="s">
        <v>598</v>
      </c>
      <c r="C32" s="100" t="s">
        <v>599</v>
      </c>
      <c r="D32" s="97" t="s">
        <v>709</v>
      </c>
      <c r="E32" s="100"/>
      <c r="F32" s="109" t="s">
        <v>1362</v>
      </c>
      <c r="G32" s="100"/>
      <c r="H32" s="105">
        <v>57846</v>
      </c>
      <c r="I32" s="106">
        <v>42056</v>
      </c>
      <c r="J32" s="100" t="s">
        <v>449</v>
      </c>
      <c r="K32" s="100" t="s">
        <v>1316</v>
      </c>
      <c r="L32" s="149"/>
      <c r="M32" s="30"/>
      <c r="N32" s="30"/>
      <c r="O32" s="30"/>
      <c r="P32" s="30"/>
      <c r="Q32" s="30"/>
      <c r="R32" s="30"/>
      <c r="S32" s="30"/>
    </row>
    <row r="33" spans="1:19" ht="12.75">
      <c r="A33" s="107">
        <f t="shared" si="1"/>
        <v>30</v>
      </c>
      <c r="B33" s="100" t="s">
        <v>598</v>
      </c>
      <c r="C33" s="100" t="s">
        <v>599</v>
      </c>
      <c r="D33" s="97" t="s">
        <v>604</v>
      </c>
      <c r="E33" s="100"/>
      <c r="F33" s="109" t="s">
        <v>1361</v>
      </c>
      <c r="G33" s="100"/>
      <c r="H33" s="105">
        <v>3877908.8</v>
      </c>
      <c r="I33" s="106">
        <v>42056</v>
      </c>
      <c r="J33" s="100" t="s">
        <v>449</v>
      </c>
      <c r="K33" s="100" t="s">
        <v>1316</v>
      </c>
      <c r="L33" s="149"/>
      <c r="M33" s="30"/>
      <c r="N33" s="30"/>
      <c r="O33" s="30"/>
      <c r="P33" s="30"/>
      <c r="Q33" s="30"/>
      <c r="R33" s="30"/>
      <c r="S33" s="30"/>
    </row>
    <row r="34" spans="1:74" s="33" customFormat="1" ht="12.75">
      <c r="A34" s="107">
        <f t="shared" si="1"/>
        <v>31</v>
      </c>
      <c r="B34" s="100" t="s">
        <v>598</v>
      </c>
      <c r="C34" s="100" t="s">
        <v>599</v>
      </c>
      <c r="D34" s="97" t="s">
        <v>744</v>
      </c>
      <c r="E34" s="150"/>
      <c r="F34" s="109" t="s">
        <v>1360</v>
      </c>
      <c r="G34" s="100"/>
      <c r="H34" s="105">
        <v>3585490.5</v>
      </c>
      <c r="I34" s="106">
        <v>42056</v>
      </c>
      <c r="J34" s="100" t="s">
        <v>449</v>
      </c>
      <c r="K34" s="100" t="s">
        <v>1316</v>
      </c>
      <c r="L34" s="149"/>
      <c r="M34" s="30"/>
      <c r="N34" s="30"/>
      <c r="O34" s="30"/>
      <c r="P34" s="30"/>
      <c r="Q34" s="30"/>
      <c r="R34" s="30"/>
      <c r="S34" s="3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25" s="33" customFormat="1" ht="12.75">
      <c r="A35" s="107">
        <f t="shared" si="1"/>
        <v>32</v>
      </c>
      <c r="B35" s="100" t="s">
        <v>598</v>
      </c>
      <c r="C35" s="100" t="s">
        <v>599</v>
      </c>
      <c r="D35" s="97" t="s">
        <v>600</v>
      </c>
      <c r="E35" s="100"/>
      <c r="F35" s="109" t="s">
        <v>1359</v>
      </c>
      <c r="G35" s="100"/>
      <c r="H35" s="105">
        <v>11120099</v>
      </c>
      <c r="I35" s="106">
        <v>42056</v>
      </c>
      <c r="J35" s="100" t="s">
        <v>449</v>
      </c>
      <c r="K35" s="100" t="s">
        <v>1316</v>
      </c>
      <c r="L35" s="149"/>
      <c r="M35" s="30"/>
      <c r="N35" s="30"/>
      <c r="O35" s="30"/>
      <c r="P35" s="30"/>
      <c r="Q35" s="30"/>
      <c r="R35" s="30"/>
      <c r="S35" s="30"/>
      <c r="T35" s="22"/>
      <c r="U35" s="22"/>
      <c r="V35" s="22"/>
      <c r="W35" s="22"/>
      <c r="X35" s="22"/>
      <c r="Y35" s="22"/>
    </row>
    <row r="36" spans="1:19" ht="12.75">
      <c r="A36" s="107">
        <f t="shared" si="1"/>
        <v>33</v>
      </c>
      <c r="B36" s="100" t="s">
        <v>598</v>
      </c>
      <c r="C36" s="100" t="s">
        <v>599</v>
      </c>
      <c r="D36" s="97" t="s">
        <v>720</v>
      </c>
      <c r="E36" s="100"/>
      <c r="F36" s="109" t="s">
        <v>1357</v>
      </c>
      <c r="G36" s="100"/>
      <c r="H36" s="105">
        <v>4356562.2</v>
      </c>
      <c r="I36" s="106">
        <v>42056</v>
      </c>
      <c r="J36" s="100" t="s">
        <v>449</v>
      </c>
      <c r="K36" s="100" t="s">
        <v>1316</v>
      </c>
      <c r="L36" s="149"/>
      <c r="M36" s="30"/>
      <c r="N36" s="30"/>
      <c r="O36" s="30"/>
      <c r="P36" s="30"/>
      <c r="Q36" s="30"/>
      <c r="R36" s="30"/>
      <c r="S36" s="30"/>
    </row>
    <row r="37" spans="1:25" s="33" customFormat="1" ht="12.75">
      <c r="A37" s="107">
        <f aca="true" t="shared" si="2" ref="A37:A100">A36+1</f>
        <v>34</v>
      </c>
      <c r="B37" s="100" t="s">
        <v>598</v>
      </c>
      <c r="C37" s="100" t="s">
        <v>599</v>
      </c>
      <c r="D37" s="97" t="s">
        <v>617</v>
      </c>
      <c r="E37" s="150"/>
      <c r="F37" s="109" t="s">
        <v>1356</v>
      </c>
      <c r="G37" s="100"/>
      <c r="H37" s="105">
        <v>111765</v>
      </c>
      <c r="I37" s="106">
        <v>42056</v>
      </c>
      <c r="J37" s="100" t="s">
        <v>449</v>
      </c>
      <c r="K37" s="100" t="s">
        <v>1316</v>
      </c>
      <c r="L37" s="149"/>
      <c r="M37" s="30"/>
      <c r="N37" s="30"/>
      <c r="O37" s="30"/>
      <c r="P37" s="30"/>
      <c r="Q37" s="30"/>
      <c r="R37" s="30"/>
      <c r="S37" s="30"/>
      <c r="T37" s="22"/>
      <c r="U37" s="22"/>
      <c r="V37" s="22"/>
      <c r="W37" s="22"/>
      <c r="X37" s="22"/>
      <c r="Y37" s="22"/>
    </row>
    <row r="38" spans="1:19" ht="12.75">
      <c r="A38" s="107">
        <f t="shared" si="2"/>
        <v>35</v>
      </c>
      <c r="B38" s="100" t="s">
        <v>598</v>
      </c>
      <c r="C38" s="100" t="s">
        <v>599</v>
      </c>
      <c r="D38" s="97" t="s">
        <v>755</v>
      </c>
      <c r="E38" s="150"/>
      <c r="F38" s="109" t="s">
        <v>1355</v>
      </c>
      <c r="G38" s="100"/>
      <c r="H38" s="105">
        <v>5201689.5</v>
      </c>
      <c r="I38" s="106">
        <v>42056</v>
      </c>
      <c r="J38" s="100" t="s">
        <v>449</v>
      </c>
      <c r="K38" s="100" t="s">
        <v>1316</v>
      </c>
      <c r="L38" s="149"/>
      <c r="M38" s="30"/>
      <c r="N38" s="30"/>
      <c r="O38" s="30"/>
      <c r="P38" s="30"/>
      <c r="Q38" s="30"/>
      <c r="R38" s="30"/>
      <c r="S38" s="30"/>
    </row>
    <row r="39" spans="1:25" s="33" customFormat="1" ht="12.75">
      <c r="A39" s="107">
        <f t="shared" si="2"/>
        <v>36</v>
      </c>
      <c r="B39" s="100" t="s">
        <v>598</v>
      </c>
      <c r="C39" s="100" t="s">
        <v>599</v>
      </c>
      <c r="D39" s="97" t="s">
        <v>607</v>
      </c>
      <c r="E39" s="100"/>
      <c r="F39" s="109" t="s">
        <v>1354</v>
      </c>
      <c r="G39" s="100"/>
      <c r="H39" s="105">
        <v>3079295.5</v>
      </c>
      <c r="I39" s="106">
        <v>42056</v>
      </c>
      <c r="J39" s="100" t="s">
        <v>449</v>
      </c>
      <c r="K39" s="100" t="s">
        <v>1316</v>
      </c>
      <c r="L39" s="149"/>
      <c r="M39" s="30"/>
      <c r="N39" s="30"/>
      <c r="O39" s="30"/>
      <c r="P39" s="30"/>
      <c r="Q39" s="30"/>
      <c r="R39" s="30"/>
      <c r="S39" s="30"/>
      <c r="T39" s="22"/>
      <c r="U39" s="22"/>
      <c r="V39" s="22"/>
      <c r="W39" s="22"/>
      <c r="X39" s="22"/>
      <c r="Y39" s="22"/>
    </row>
    <row r="40" spans="1:25" s="33" customFormat="1" ht="12.75">
      <c r="A40" s="107">
        <f t="shared" si="2"/>
        <v>37</v>
      </c>
      <c r="B40" s="100" t="s">
        <v>598</v>
      </c>
      <c r="C40" s="100" t="s">
        <v>599</v>
      </c>
      <c r="D40" s="97" t="s">
        <v>713</v>
      </c>
      <c r="E40" s="100"/>
      <c r="F40" s="109" t="s">
        <v>1353</v>
      </c>
      <c r="G40" s="100"/>
      <c r="H40" s="105">
        <v>11295</v>
      </c>
      <c r="I40" s="106">
        <v>42056</v>
      </c>
      <c r="J40" s="100" t="s">
        <v>449</v>
      </c>
      <c r="K40" s="100" t="s">
        <v>1316</v>
      </c>
      <c r="L40" s="149"/>
      <c r="M40" s="30"/>
      <c r="N40" s="30"/>
      <c r="O40" s="30"/>
      <c r="P40" s="30"/>
      <c r="Q40" s="30"/>
      <c r="R40" s="30"/>
      <c r="S40" s="30"/>
      <c r="T40" s="22"/>
      <c r="U40" s="22"/>
      <c r="V40" s="22"/>
      <c r="W40" s="22"/>
      <c r="X40" s="22"/>
      <c r="Y40" s="22"/>
    </row>
    <row r="41" spans="1:25" s="33" customFormat="1" ht="12.75">
      <c r="A41" s="107">
        <f t="shared" si="2"/>
        <v>38</v>
      </c>
      <c r="B41" s="100" t="s">
        <v>598</v>
      </c>
      <c r="C41" s="100" t="s">
        <v>599</v>
      </c>
      <c r="D41" s="97" t="s">
        <v>607</v>
      </c>
      <c r="E41" s="100" t="s">
        <v>1407</v>
      </c>
      <c r="F41" s="100" t="s">
        <v>608</v>
      </c>
      <c r="G41" s="151" t="s">
        <v>1200</v>
      </c>
      <c r="H41" s="105">
        <v>23409.93</v>
      </c>
      <c r="I41" s="106"/>
      <c r="J41" s="100"/>
      <c r="K41" s="100" t="s">
        <v>602</v>
      </c>
      <c r="L41" s="149">
        <f>H41/1.09</f>
        <v>21477</v>
      </c>
      <c r="M41" s="30"/>
      <c r="N41" s="30"/>
      <c r="O41" s="30"/>
      <c r="P41" s="30"/>
      <c r="Q41" s="30"/>
      <c r="R41" s="30"/>
      <c r="S41" s="30"/>
      <c r="T41" s="22"/>
      <c r="U41" s="22"/>
      <c r="V41" s="22"/>
      <c r="W41" s="22"/>
      <c r="X41" s="22"/>
      <c r="Y41" s="22"/>
    </row>
    <row r="42" spans="1:74" s="33" customFormat="1" ht="12.75">
      <c r="A42" s="107">
        <f t="shared" si="2"/>
        <v>39</v>
      </c>
      <c r="B42" s="100" t="s">
        <v>598</v>
      </c>
      <c r="C42" s="100" t="s">
        <v>599</v>
      </c>
      <c r="D42" s="97" t="s">
        <v>720</v>
      </c>
      <c r="E42" s="100" t="s">
        <v>1408</v>
      </c>
      <c r="F42" s="100" t="s">
        <v>1196</v>
      </c>
      <c r="G42" s="151" t="s">
        <v>1197</v>
      </c>
      <c r="H42" s="105">
        <v>1669.88</v>
      </c>
      <c r="I42" s="106"/>
      <c r="J42" s="100"/>
      <c r="K42" s="100" t="s">
        <v>602</v>
      </c>
      <c r="L42" s="149">
        <f>H42/1.09</f>
        <v>1532</v>
      </c>
      <c r="M42" s="30"/>
      <c r="N42" s="30"/>
      <c r="O42" s="30"/>
      <c r="P42" s="30"/>
      <c r="Q42" s="30"/>
      <c r="R42" s="30"/>
      <c r="S42" s="3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19" ht="12.75">
      <c r="A43" s="107">
        <f t="shared" si="2"/>
        <v>40</v>
      </c>
      <c r="B43" s="100" t="s">
        <v>598</v>
      </c>
      <c r="C43" s="100" t="s">
        <v>599</v>
      </c>
      <c r="D43" s="97" t="s">
        <v>709</v>
      </c>
      <c r="E43" s="100" t="s">
        <v>1409</v>
      </c>
      <c r="F43" s="100" t="s">
        <v>1344</v>
      </c>
      <c r="G43" s="151" t="s">
        <v>1195</v>
      </c>
      <c r="H43" s="105">
        <v>22422.39</v>
      </c>
      <c r="I43" s="106"/>
      <c r="J43" s="100"/>
      <c r="K43" s="100" t="s">
        <v>602</v>
      </c>
      <c r="L43" s="149">
        <f>H43/1.09</f>
        <v>20570.999999999996</v>
      </c>
      <c r="M43" s="30"/>
      <c r="N43" s="30"/>
      <c r="O43" s="30"/>
      <c r="P43" s="30"/>
      <c r="Q43" s="30"/>
      <c r="R43" s="30"/>
      <c r="S43" s="30"/>
    </row>
    <row r="44" spans="1:19" ht="39">
      <c r="A44" s="107">
        <f t="shared" si="2"/>
        <v>41</v>
      </c>
      <c r="B44" s="100" t="s">
        <v>598</v>
      </c>
      <c r="C44" s="100" t="s">
        <v>599</v>
      </c>
      <c r="D44" s="97" t="s">
        <v>744</v>
      </c>
      <c r="E44" s="150" t="s">
        <v>1406</v>
      </c>
      <c r="F44" s="100" t="s">
        <v>887</v>
      </c>
      <c r="G44" s="151" t="s">
        <v>1198</v>
      </c>
      <c r="H44" s="105">
        <v>306083.99</v>
      </c>
      <c r="I44" s="106"/>
      <c r="J44" s="100"/>
      <c r="K44" s="100" t="s">
        <v>602</v>
      </c>
      <c r="L44" s="149">
        <f>H44/1.09</f>
        <v>280810.99999999994</v>
      </c>
      <c r="M44" s="30"/>
      <c r="N44" s="30"/>
      <c r="O44" s="30"/>
      <c r="P44" s="30"/>
      <c r="Q44" s="30"/>
      <c r="R44" s="30"/>
      <c r="S44" s="30"/>
    </row>
    <row r="45" spans="1:74" s="34" customFormat="1" ht="12.75">
      <c r="A45" s="107">
        <f t="shared" si="2"/>
        <v>42</v>
      </c>
      <c r="B45" s="100" t="s">
        <v>598</v>
      </c>
      <c r="C45" s="100" t="s">
        <v>599</v>
      </c>
      <c r="D45" s="97" t="s">
        <v>604</v>
      </c>
      <c r="E45" s="100" t="s">
        <v>1405</v>
      </c>
      <c r="F45" s="100" t="s">
        <v>605</v>
      </c>
      <c r="G45" s="151" t="s">
        <v>1199</v>
      </c>
      <c r="H45" s="105">
        <v>72179.8</v>
      </c>
      <c r="I45" s="106"/>
      <c r="J45" s="100"/>
      <c r="K45" s="100" t="s">
        <v>602</v>
      </c>
      <c r="L45" s="149">
        <f>H45/1.09</f>
        <v>66220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</row>
    <row r="46" spans="1:74" s="33" customFormat="1" ht="26.25">
      <c r="A46" s="107">
        <f t="shared" si="2"/>
        <v>43</v>
      </c>
      <c r="B46" s="100" t="s">
        <v>598</v>
      </c>
      <c r="C46" s="100" t="s">
        <v>599</v>
      </c>
      <c r="D46" s="97" t="s">
        <v>744</v>
      </c>
      <c r="E46" s="150" t="s">
        <v>1350</v>
      </c>
      <c r="F46" s="97" t="s">
        <v>745</v>
      </c>
      <c r="G46" s="100"/>
      <c r="H46" s="105"/>
      <c r="I46" s="106"/>
      <c r="J46" s="100"/>
      <c r="K46" s="100" t="s">
        <v>470</v>
      </c>
      <c r="L46" s="149"/>
      <c r="M46" s="30"/>
      <c r="N46" s="30"/>
      <c r="O46" s="30"/>
      <c r="P46" s="30"/>
      <c r="Q46" s="30"/>
      <c r="R46" s="30"/>
      <c r="S46" s="3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s="34" customFormat="1" ht="26.25">
      <c r="A47" s="107">
        <f t="shared" si="2"/>
        <v>44</v>
      </c>
      <c r="B47" s="100" t="s">
        <v>598</v>
      </c>
      <c r="C47" s="100" t="s">
        <v>599</v>
      </c>
      <c r="D47" s="97" t="s">
        <v>604</v>
      </c>
      <c r="E47" s="100" t="s">
        <v>1351</v>
      </c>
      <c r="F47" s="97" t="s">
        <v>629</v>
      </c>
      <c r="G47" s="100"/>
      <c r="H47" s="105"/>
      <c r="I47" s="106"/>
      <c r="J47" s="100"/>
      <c r="K47" s="100" t="s">
        <v>470</v>
      </c>
      <c r="L47" s="14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</row>
    <row r="48" spans="1:74" s="33" customFormat="1" ht="12.75">
      <c r="A48" s="107">
        <f t="shared" si="2"/>
        <v>45</v>
      </c>
      <c r="B48" s="100" t="s">
        <v>598</v>
      </c>
      <c r="C48" s="100" t="s">
        <v>599</v>
      </c>
      <c r="D48" s="97" t="s">
        <v>720</v>
      </c>
      <c r="E48" s="100" t="s">
        <v>1352</v>
      </c>
      <c r="F48" s="97" t="s">
        <v>613</v>
      </c>
      <c r="G48" s="100"/>
      <c r="H48" s="105"/>
      <c r="I48" s="106"/>
      <c r="J48" s="100"/>
      <c r="K48" s="100" t="s">
        <v>470</v>
      </c>
      <c r="L48" s="149"/>
      <c r="M48" s="30"/>
      <c r="N48" s="30"/>
      <c r="O48" s="30"/>
      <c r="P48" s="30"/>
      <c r="Q48" s="30"/>
      <c r="R48" s="30"/>
      <c r="S48" s="3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</row>
    <row r="49" spans="1:25" s="32" customFormat="1" ht="12.75">
      <c r="A49" s="107">
        <f t="shared" si="2"/>
        <v>46</v>
      </c>
      <c r="B49" s="100" t="s">
        <v>598</v>
      </c>
      <c r="C49" s="100" t="s">
        <v>599</v>
      </c>
      <c r="D49" s="97" t="s">
        <v>607</v>
      </c>
      <c r="E49" s="100"/>
      <c r="F49" s="109" t="s">
        <v>1354</v>
      </c>
      <c r="G49" s="100" t="s">
        <v>1364</v>
      </c>
      <c r="H49" s="105">
        <v>12902.33</v>
      </c>
      <c r="I49" s="106">
        <v>41729</v>
      </c>
      <c r="J49" s="100" t="s">
        <v>449</v>
      </c>
      <c r="K49" s="100" t="s">
        <v>1316</v>
      </c>
      <c r="L49" s="149">
        <f aca="true" t="shared" si="3" ref="L49:L56">H49/1.09</f>
        <v>11836.999999999998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s="33" customFormat="1" ht="26.25">
      <c r="A50" s="107">
        <f t="shared" si="2"/>
        <v>47</v>
      </c>
      <c r="B50" s="100" t="s">
        <v>598</v>
      </c>
      <c r="C50" s="100" t="s">
        <v>599</v>
      </c>
      <c r="D50" s="97" t="s">
        <v>707</v>
      </c>
      <c r="E50" s="100"/>
      <c r="F50" s="109" t="s">
        <v>1363</v>
      </c>
      <c r="G50" s="100" t="s">
        <v>1365</v>
      </c>
      <c r="H50" s="100">
        <v>8466.03</v>
      </c>
      <c r="I50" s="106">
        <v>41729</v>
      </c>
      <c r="J50" s="100" t="s">
        <v>449</v>
      </c>
      <c r="K50" s="100" t="s">
        <v>1316</v>
      </c>
      <c r="L50" s="149">
        <f t="shared" si="3"/>
        <v>7767</v>
      </c>
      <c r="M50" s="30"/>
      <c r="N50" s="30"/>
      <c r="O50" s="30"/>
      <c r="P50" s="30"/>
      <c r="Q50" s="30"/>
      <c r="R50" s="30"/>
      <c r="S50" s="30"/>
      <c r="T50" s="22"/>
      <c r="U50" s="22"/>
      <c r="V50" s="22"/>
      <c r="W50" s="22"/>
      <c r="X50" s="22"/>
      <c r="Y50" s="22"/>
    </row>
    <row r="51" spans="1:74" s="33" customFormat="1" ht="12.75">
      <c r="A51" s="107">
        <f t="shared" si="2"/>
        <v>48</v>
      </c>
      <c r="B51" s="100" t="s">
        <v>598</v>
      </c>
      <c r="C51" s="100" t="s">
        <v>599</v>
      </c>
      <c r="D51" s="97" t="s">
        <v>720</v>
      </c>
      <c r="E51" s="100"/>
      <c r="F51" s="109" t="s">
        <v>1357</v>
      </c>
      <c r="G51" s="100" t="s">
        <v>1367</v>
      </c>
      <c r="H51" s="105">
        <v>202062.24</v>
      </c>
      <c r="I51" s="106">
        <v>41729</v>
      </c>
      <c r="J51" s="100" t="s">
        <v>449</v>
      </c>
      <c r="K51" s="100" t="s">
        <v>1316</v>
      </c>
      <c r="L51" s="149">
        <f t="shared" si="3"/>
        <v>185378.20183486235</v>
      </c>
      <c r="M51" s="30"/>
      <c r="N51" s="30"/>
      <c r="O51" s="30"/>
      <c r="P51" s="30"/>
      <c r="Q51" s="30"/>
      <c r="R51" s="30"/>
      <c r="S51" s="3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s="33" customFormat="1" ht="12.75">
      <c r="A52" s="107">
        <f t="shared" si="2"/>
        <v>49</v>
      </c>
      <c r="B52" s="100" t="s">
        <v>598</v>
      </c>
      <c r="C52" s="100" t="s">
        <v>599</v>
      </c>
      <c r="D52" s="97" t="s">
        <v>755</v>
      </c>
      <c r="E52" s="150"/>
      <c r="F52" s="109" t="s">
        <v>1355</v>
      </c>
      <c r="G52" s="100" t="s">
        <v>1368</v>
      </c>
      <c r="H52" s="105">
        <v>18199.73</v>
      </c>
      <c r="I52" s="106">
        <v>41729</v>
      </c>
      <c r="J52" s="100" t="s">
        <v>449</v>
      </c>
      <c r="K52" s="100" t="s">
        <v>1316</v>
      </c>
      <c r="L52" s="149">
        <f t="shared" si="3"/>
        <v>16697</v>
      </c>
      <c r="M52" s="30"/>
      <c r="N52" s="30"/>
      <c r="O52" s="30"/>
      <c r="P52" s="30"/>
      <c r="Q52" s="30"/>
      <c r="R52" s="30"/>
      <c r="S52" s="3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s="33" customFormat="1" ht="12.75">
      <c r="A53" s="107">
        <f t="shared" si="2"/>
        <v>50</v>
      </c>
      <c r="B53" s="100" t="s">
        <v>598</v>
      </c>
      <c r="C53" s="100" t="s">
        <v>599</v>
      </c>
      <c r="D53" s="97" t="s">
        <v>744</v>
      </c>
      <c r="E53" s="150"/>
      <c r="F53" s="109" t="s">
        <v>1360</v>
      </c>
      <c r="G53" s="100" t="s">
        <v>1369</v>
      </c>
      <c r="H53" s="105">
        <v>222.36</v>
      </c>
      <c r="I53" s="106">
        <v>41729</v>
      </c>
      <c r="J53" s="100" t="s">
        <v>449</v>
      </c>
      <c r="K53" s="100" t="s">
        <v>1316</v>
      </c>
      <c r="L53" s="149">
        <f t="shared" si="3"/>
        <v>204</v>
      </c>
      <c r="M53" s="30"/>
      <c r="N53" s="30"/>
      <c r="O53" s="30"/>
      <c r="P53" s="30"/>
      <c r="Q53" s="30"/>
      <c r="R53" s="30"/>
      <c r="S53" s="3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19" ht="12.75">
      <c r="A54" s="107">
        <f t="shared" si="2"/>
        <v>51</v>
      </c>
      <c r="B54" s="100" t="s">
        <v>598</v>
      </c>
      <c r="C54" s="100" t="s">
        <v>599</v>
      </c>
      <c r="D54" s="97" t="s">
        <v>604</v>
      </c>
      <c r="E54" s="100"/>
      <c r="F54" s="109" t="s">
        <v>1361</v>
      </c>
      <c r="G54" s="100" t="s">
        <v>1370</v>
      </c>
      <c r="H54" s="105">
        <v>36643.62</v>
      </c>
      <c r="I54" s="106">
        <v>41729</v>
      </c>
      <c r="J54" s="100" t="s">
        <v>449</v>
      </c>
      <c r="K54" s="100" t="s">
        <v>1316</v>
      </c>
      <c r="L54" s="149">
        <f t="shared" si="3"/>
        <v>33618</v>
      </c>
      <c r="M54" s="30"/>
      <c r="N54" s="30"/>
      <c r="O54" s="30"/>
      <c r="P54" s="30"/>
      <c r="Q54" s="30"/>
      <c r="R54" s="30"/>
      <c r="S54" s="30"/>
    </row>
    <row r="55" spans="1:12" s="29" customFormat="1" ht="12.75">
      <c r="A55" s="107">
        <f t="shared" si="2"/>
        <v>52</v>
      </c>
      <c r="B55" s="100" t="s">
        <v>598</v>
      </c>
      <c r="C55" s="100" t="s">
        <v>599</v>
      </c>
      <c r="D55" s="97" t="s">
        <v>709</v>
      </c>
      <c r="E55" s="100"/>
      <c r="F55" s="109"/>
      <c r="G55" s="100" t="s">
        <v>1403</v>
      </c>
      <c r="H55" s="105">
        <v>5611974</v>
      </c>
      <c r="I55" s="106">
        <v>41729</v>
      </c>
      <c r="J55" s="100" t="s">
        <v>449</v>
      </c>
      <c r="K55" s="100" t="s">
        <v>1006</v>
      </c>
      <c r="L55" s="149">
        <f t="shared" si="3"/>
        <v>5148600</v>
      </c>
    </row>
    <row r="56" spans="1:25" s="34" customFormat="1" ht="12.75">
      <c r="A56" s="107">
        <f t="shared" si="2"/>
        <v>53</v>
      </c>
      <c r="B56" s="100" t="s">
        <v>598</v>
      </c>
      <c r="C56" s="100" t="s">
        <v>599</v>
      </c>
      <c r="D56" s="97" t="s">
        <v>617</v>
      </c>
      <c r="E56" s="150"/>
      <c r="F56" s="100"/>
      <c r="G56" s="100" t="s">
        <v>1404</v>
      </c>
      <c r="H56" s="105">
        <v>2368570</v>
      </c>
      <c r="I56" s="106">
        <v>41729</v>
      </c>
      <c r="J56" s="100" t="s">
        <v>449</v>
      </c>
      <c r="K56" s="100" t="s">
        <v>1006</v>
      </c>
      <c r="L56" s="149">
        <f t="shared" si="3"/>
        <v>2173000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s="33" customFormat="1" ht="12.75">
      <c r="A57" s="107">
        <f t="shared" si="2"/>
        <v>54</v>
      </c>
      <c r="B57" s="100" t="s">
        <v>598</v>
      </c>
      <c r="C57" s="100" t="s">
        <v>599</v>
      </c>
      <c r="D57" s="97" t="s">
        <v>1003</v>
      </c>
      <c r="E57" s="100"/>
      <c r="F57" s="100" t="s">
        <v>1004</v>
      </c>
      <c r="G57" s="106" t="s">
        <v>1545</v>
      </c>
      <c r="H57" s="105">
        <v>37654.05</v>
      </c>
      <c r="I57" s="106">
        <v>41729</v>
      </c>
      <c r="J57" s="100" t="s">
        <v>449</v>
      </c>
      <c r="K57" s="100" t="s">
        <v>1544</v>
      </c>
      <c r="L57" s="149">
        <f aca="true" t="shared" si="4" ref="L57:L65">H57/1.09</f>
        <v>34545</v>
      </c>
      <c r="M57" s="30"/>
      <c r="N57" s="30"/>
      <c r="O57" s="30"/>
      <c r="P57" s="30"/>
      <c r="Q57" s="30"/>
      <c r="R57" s="30"/>
      <c r="S57" s="30"/>
      <c r="T57" s="22"/>
      <c r="U57" s="22"/>
      <c r="V57" s="22"/>
      <c r="W57" s="22"/>
      <c r="X57" s="22"/>
      <c r="Y57" s="22"/>
    </row>
    <row r="58" spans="1:25" s="32" customFormat="1" ht="26.25">
      <c r="A58" s="107">
        <f t="shared" si="2"/>
        <v>55</v>
      </c>
      <c r="B58" s="100" t="s">
        <v>598</v>
      </c>
      <c r="C58" s="100" t="s">
        <v>599</v>
      </c>
      <c r="D58" s="97" t="s">
        <v>707</v>
      </c>
      <c r="E58" s="100"/>
      <c r="F58" s="109" t="s">
        <v>1363</v>
      </c>
      <c r="G58" s="100" t="s">
        <v>1558</v>
      </c>
      <c r="H58" s="105">
        <v>1366.86</v>
      </c>
      <c r="I58" s="106">
        <v>41729</v>
      </c>
      <c r="J58" s="100" t="s">
        <v>449</v>
      </c>
      <c r="K58" s="100" t="s">
        <v>1316</v>
      </c>
      <c r="L58" s="149">
        <f t="shared" si="4"/>
        <v>1253.9999999999998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74" s="32" customFormat="1" ht="12.75">
      <c r="A59" s="107">
        <f t="shared" si="2"/>
        <v>56</v>
      </c>
      <c r="B59" s="100" t="s">
        <v>598</v>
      </c>
      <c r="C59" s="100" t="s">
        <v>599</v>
      </c>
      <c r="D59" s="97" t="s">
        <v>1601</v>
      </c>
      <c r="E59" s="150"/>
      <c r="F59" s="109" t="s">
        <v>1355</v>
      </c>
      <c r="G59" s="100" t="s">
        <v>1559</v>
      </c>
      <c r="H59" s="105">
        <v>2873.24</v>
      </c>
      <c r="I59" s="106">
        <v>41729</v>
      </c>
      <c r="J59" s="100" t="s">
        <v>449</v>
      </c>
      <c r="K59" s="100" t="s">
        <v>1316</v>
      </c>
      <c r="L59" s="149">
        <f t="shared" si="4"/>
        <v>2635.9999999999995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</row>
    <row r="60" spans="1:74" s="33" customFormat="1" ht="12.75">
      <c r="A60" s="107">
        <f t="shared" si="2"/>
        <v>57</v>
      </c>
      <c r="B60" s="100" t="s">
        <v>598</v>
      </c>
      <c r="C60" s="100" t="s">
        <v>599</v>
      </c>
      <c r="D60" s="97" t="s">
        <v>604</v>
      </c>
      <c r="E60" s="100"/>
      <c r="F60" s="109" t="s">
        <v>1361</v>
      </c>
      <c r="G60" s="100" t="s">
        <v>1560</v>
      </c>
      <c r="H60" s="105">
        <v>981.6</v>
      </c>
      <c r="I60" s="106">
        <v>41729</v>
      </c>
      <c r="J60" s="100" t="s">
        <v>449</v>
      </c>
      <c r="K60" s="100" t="s">
        <v>1316</v>
      </c>
      <c r="L60" s="149">
        <f t="shared" si="4"/>
        <v>900.5504587155963</v>
      </c>
      <c r="M60" s="30"/>
      <c r="N60" s="30"/>
      <c r="O60" s="30"/>
      <c r="P60" s="30"/>
      <c r="Q60" s="30"/>
      <c r="R60" s="30"/>
      <c r="S60" s="3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s="33" customFormat="1" ht="12.75">
      <c r="A61" s="107">
        <f t="shared" si="2"/>
        <v>58</v>
      </c>
      <c r="B61" s="100" t="s">
        <v>598</v>
      </c>
      <c r="C61" s="100" t="s">
        <v>599</v>
      </c>
      <c r="D61" s="97" t="s">
        <v>744</v>
      </c>
      <c r="E61" s="150"/>
      <c r="F61" s="109" t="s">
        <v>1360</v>
      </c>
      <c r="G61" s="100" t="s">
        <v>1561</v>
      </c>
      <c r="H61" s="105">
        <v>1357.05</v>
      </c>
      <c r="I61" s="106">
        <v>41729</v>
      </c>
      <c r="J61" s="100" t="s">
        <v>449</v>
      </c>
      <c r="K61" s="100" t="s">
        <v>1316</v>
      </c>
      <c r="L61" s="149">
        <f t="shared" si="4"/>
        <v>1244.9999999999998</v>
      </c>
      <c r="M61" s="30"/>
      <c r="N61" s="30"/>
      <c r="O61" s="30"/>
      <c r="P61" s="30"/>
      <c r="Q61" s="30"/>
      <c r="R61" s="30"/>
      <c r="S61" s="3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25" s="33" customFormat="1" ht="12.75">
      <c r="A62" s="107">
        <f t="shared" si="2"/>
        <v>59</v>
      </c>
      <c r="B62" s="100" t="s">
        <v>598</v>
      </c>
      <c r="C62" s="100" t="s">
        <v>599</v>
      </c>
      <c r="D62" s="97" t="s">
        <v>607</v>
      </c>
      <c r="E62" s="100"/>
      <c r="F62" s="109" t="s">
        <v>1354</v>
      </c>
      <c r="G62" s="100" t="s">
        <v>1562</v>
      </c>
      <c r="H62" s="105">
        <v>48213.1</v>
      </c>
      <c r="I62" s="106">
        <v>41729</v>
      </c>
      <c r="J62" s="100" t="s">
        <v>449</v>
      </c>
      <c r="K62" s="100" t="s">
        <v>1316</v>
      </c>
      <c r="L62" s="149">
        <f t="shared" si="4"/>
        <v>44232.20183486238</v>
      </c>
      <c r="M62" s="30"/>
      <c r="N62" s="30"/>
      <c r="O62" s="30"/>
      <c r="P62" s="30"/>
      <c r="Q62" s="30"/>
      <c r="R62" s="30"/>
      <c r="S62" s="30"/>
      <c r="T62" s="22"/>
      <c r="U62" s="22"/>
      <c r="V62" s="22"/>
      <c r="W62" s="22"/>
      <c r="X62" s="22"/>
      <c r="Y62" s="22"/>
    </row>
    <row r="63" spans="1:25" s="33" customFormat="1" ht="12.75">
      <c r="A63" s="107">
        <f t="shared" si="2"/>
        <v>60</v>
      </c>
      <c r="B63" s="100" t="s">
        <v>598</v>
      </c>
      <c r="C63" s="100" t="s">
        <v>599</v>
      </c>
      <c r="D63" s="97" t="s">
        <v>607</v>
      </c>
      <c r="E63" s="100"/>
      <c r="F63" s="97" t="s">
        <v>615</v>
      </c>
      <c r="G63" s="100" t="s">
        <v>1563</v>
      </c>
      <c r="H63" s="105">
        <v>17638.16</v>
      </c>
      <c r="I63" s="106">
        <v>41729</v>
      </c>
      <c r="J63" s="100" t="s">
        <v>449</v>
      </c>
      <c r="K63" s="100" t="s">
        <v>470</v>
      </c>
      <c r="L63" s="149">
        <f t="shared" si="4"/>
        <v>16181.798165137614</v>
      </c>
      <c r="M63" s="30"/>
      <c r="N63" s="30"/>
      <c r="O63" s="30"/>
      <c r="P63" s="30"/>
      <c r="Q63" s="30"/>
      <c r="R63" s="30"/>
      <c r="S63" s="30"/>
      <c r="T63" s="22"/>
      <c r="U63" s="22"/>
      <c r="V63" s="22"/>
      <c r="W63" s="22"/>
      <c r="X63" s="22"/>
      <c r="Y63" s="22"/>
    </row>
    <row r="64" spans="1:74" s="34" customFormat="1" ht="26.25">
      <c r="A64" s="107">
        <f t="shared" si="2"/>
        <v>61</v>
      </c>
      <c r="B64" s="100" t="s">
        <v>598</v>
      </c>
      <c r="C64" s="100" t="s">
        <v>599</v>
      </c>
      <c r="D64" s="97" t="s">
        <v>604</v>
      </c>
      <c r="E64" s="100"/>
      <c r="F64" s="97" t="s">
        <v>629</v>
      </c>
      <c r="G64" s="109" t="s">
        <v>1571</v>
      </c>
      <c r="H64" s="105">
        <v>963456.18</v>
      </c>
      <c r="I64" s="106">
        <v>41729</v>
      </c>
      <c r="J64" s="100" t="s">
        <v>449</v>
      </c>
      <c r="K64" s="100" t="s">
        <v>470</v>
      </c>
      <c r="L64" s="149">
        <f t="shared" si="4"/>
        <v>883904.752293578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</row>
    <row r="65" spans="1:74" s="33" customFormat="1" ht="12.75">
      <c r="A65" s="107">
        <f t="shared" si="2"/>
        <v>62</v>
      </c>
      <c r="B65" s="100" t="s">
        <v>598</v>
      </c>
      <c r="C65" s="100" t="s">
        <v>599</v>
      </c>
      <c r="D65" s="97" t="s">
        <v>1003</v>
      </c>
      <c r="E65" s="100"/>
      <c r="F65" s="152"/>
      <c r="G65" s="100" t="s">
        <v>137</v>
      </c>
      <c r="H65" s="105">
        <v>34391.24</v>
      </c>
      <c r="I65" s="106">
        <v>41729</v>
      </c>
      <c r="J65" s="100" t="s">
        <v>449</v>
      </c>
      <c r="K65" s="100" t="s">
        <v>1006</v>
      </c>
      <c r="L65" s="149">
        <f t="shared" si="4"/>
        <v>31551.596330275224</v>
      </c>
      <c r="M65" s="30"/>
      <c r="N65" s="30"/>
      <c r="O65" s="30"/>
      <c r="P65" s="30"/>
      <c r="Q65" s="30"/>
      <c r="R65" s="30"/>
      <c r="S65" s="3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s="32" customFormat="1" ht="12.75">
      <c r="A66" s="107">
        <f t="shared" si="2"/>
        <v>63</v>
      </c>
      <c r="B66" s="100" t="s">
        <v>598</v>
      </c>
      <c r="C66" s="100" t="s">
        <v>599</v>
      </c>
      <c r="D66" s="97" t="s">
        <v>755</v>
      </c>
      <c r="E66" s="150"/>
      <c r="F66" s="109" t="s">
        <v>1355</v>
      </c>
      <c r="G66" s="100" t="s">
        <v>379</v>
      </c>
      <c r="H66" s="105">
        <v>39413.64</v>
      </c>
      <c r="I66" s="106">
        <v>41759</v>
      </c>
      <c r="J66" s="100" t="s">
        <v>449</v>
      </c>
      <c r="K66" s="100" t="s">
        <v>1316</v>
      </c>
      <c r="L66" s="149">
        <f aca="true" t="shared" si="5" ref="L66:L104">H66/1.09</f>
        <v>36159.30275229357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</row>
    <row r="67" spans="1:74" s="33" customFormat="1" ht="26.25">
      <c r="A67" s="107">
        <f t="shared" si="2"/>
        <v>64</v>
      </c>
      <c r="B67" s="100" t="s">
        <v>598</v>
      </c>
      <c r="C67" s="100" t="s">
        <v>599</v>
      </c>
      <c r="D67" s="97" t="s">
        <v>611</v>
      </c>
      <c r="E67" s="100"/>
      <c r="F67" s="97" t="s">
        <v>612</v>
      </c>
      <c r="G67" s="100" t="s">
        <v>202</v>
      </c>
      <c r="H67" s="105">
        <v>368376.4</v>
      </c>
      <c r="I67" s="106">
        <v>41759</v>
      </c>
      <c r="J67" s="100" t="s">
        <v>449</v>
      </c>
      <c r="K67" s="100" t="s">
        <v>470</v>
      </c>
      <c r="L67" s="149">
        <f t="shared" si="5"/>
        <v>337960</v>
      </c>
      <c r="M67" s="30"/>
      <c r="N67" s="30"/>
      <c r="O67" s="30"/>
      <c r="P67" s="30"/>
      <c r="Q67" s="30"/>
      <c r="R67" s="30"/>
      <c r="S67" s="3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s="34" customFormat="1" ht="26.25">
      <c r="A68" s="107">
        <f t="shared" si="2"/>
        <v>65</v>
      </c>
      <c r="B68" s="100" t="s">
        <v>598</v>
      </c>
      <c r="C68" s="100" t="s">
        <v>599</v>
      </c>
      <c r="D68" s="97" t="s">
        <v>604</v>
      </c>
      <c r="E68" s="100"/>
      <c r="F68" s="97" t="s">
        <v>629</v>
      </c>
      <c r="G68" s="106" t="s">
        <v>220</v>
      </c>
      <c r="H68" s="105">
        <v>2047642.39</v>
      </c>
      <c r="I68" s="106">
        <v>41759</v>
      </c>
      <c r="J68" s="100" t="s">
        <v>449</v>
      </c>
      <c r="K68" s="100" t="s">
        <v>470</v>
      </c>
      <c r="L68" s="149">
        <f t="shared" si="5"/>
        <v>1878570.9999999998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</row>
    <row r="69" spans="1:74" s="33" customFormat="1" ht="12.75">
      <c r="A69" s="107">
        <f t="shared" si="2"/>
        <v>66</v>
      </c>
      <c r="B69" s="100" t="s">
        <v>598</v>
      </c>
      <c r="C69" s="100" t="s">
        <v>599</v>
      </c>
      <c r="D69" s="97" t="s">
        <v>607</v>
      </c>
      <c r="E69" s="100"/>
      <c r="F69" s="97" t="s">
        <v>615</v>
      </c>
      <c r="G69" s="106" t="s">
        <v>221</v>
      </c>
      <c r="H69" s="105">
        <v>190908.05</v>
      </c>
      <c r="I69" s="106">
        <v>41759</v>
      </c>
      <c r="J69" s="100" t="s">
        <v>449</v>
      </c>
      <c r="K69" s="100" t="s">
        <v>470</v>
      </c>
      <c r="L69" s="149">
        <f t="shared" si="5"/>
        <v>175144.99999999997</v>
      </c>
      <c r="M69" s="30"/>
      <c r="N69" s="30"/>
      <c r="O69" s="30"/>
      <c r="P69" s="30"/>
      <c r="Q69" s="30"/>
      <c r="R69" s="30"/>
      <c r="S69" s="3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s="33" customFormat="1" ht="12.75">
      <c r="A70" s="107">
        <f t="shared" si="2"/>
        <v>67</v>
      </c>
      <c r="B70" s="100" t="s">
        <v>598</v>
      </c>
      <c r="C70" s="100" t="s">
        <v>599</v>
      </c>
      <c r="D70" s="97" t="s">
        <v>607</v>
      </c>
      <c r="E70" s="100"/>
      <c r="F70" s="109" t="s">
        <v>1354</v>
      </c>
      <c r="G70" s="106" t="s">
        <v>222</v>
      </c>
      <c r="H70" s="105">
        <v>252071.22</v>
      </c>
      <c r="I70" s="106">
        <v>41759</v>
      </c>
      <c r="J70" s="100" t="s">
        <v>449</v>
      </c>
      <c r="K70" s="100" t="s">
        <v>1316</v>
      </c>
      <c r="L70" s="149">
        <f t="shared" si="5"/>
        <v>231257.99999999997</v>
      </c>
      <c r="M70" s="30"/>
      <c r="N70" s="30"/>
      <c r="O70" s="30"/>
      <c r="P70" s="30"/>
      <c r="Q70" s="30"/>
      <c r="R70" s="30"/>
      <c r="S70" s="3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s="33" customFormat="1" ht="12.75">
      <c r="A71" s="107">
        <f t="shared" si="2"/>
        <v>68</v>
      </c>
      <c r="B71" s="100" t="s">
        <v>598</v>
      </c>
      <c r="C71" s="100" t="s">
        <v>599</v>
      </c>
      <c r="D71" s="97" t="s">
        <v>604</v>
      </c>
      <c r="E71" s="100"/>
      <c r="F71" s="109" t="s">
        <v>1361</v>
      </c>
      <c r="G71" s="106" t="s">
        <v>223</v>
      </c>
      <c r="H71" s="105">
        <v>26694.1</v>
      </c>
      <c r="I71" s="106">
        <v>41759</v>
      </c>
      <c r="J71" s="100" t="s">
        <v>449</v>
      </c>
      <c r="K71" s="100" t="s">
        <v>1316</v>
      </c>
      <c r="L71" s="149">
        <f t="shared" si="5"/>
        <v>24489.999999999996</v>
      </c>
      <c r="M71" s="30"/>
      <c r="N71" s="30"/>
      <c r="O71" s="30"/>
      <c r="P71" s="30"/>
      <c r="Q71" s="30"/>
      <c r="R71" s="30"/>
      <c r="S71" s="3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s="33" customFormat="1" ht="12.75">
      <c r="A72" s="107">
        <f t="shared" si="2"/>
        <v>69</v>
      </c>
      <c r="B72" s="100" t="s">
        <v>598</v>
      </c>
      <c r="C72" s="100" t="s">
        <v>599</v>
      </c>
      <c r="D72" s="97" t="s">
        <v>720</v>
      </c>
      <c r="E72" s="100"/>
      <c r="F72" s="109" t="s">
        <v>1357</v>
      </c>
      <c r="G72" s="106" t="s">
        <v>232</v>
      </c>
      <c r="H72" s="105">
        <v>72165.09</v>
      </c>
      <c r="I72" s="106">
        <v>41759</v>
      </c>
      <c r="J72" s="100" t="s">
        <v>449</v>
      </c>
      <c r="K72" s="100" t="s">
        <v>1316</v>
      </c>
      <c r="L72" s="149">
        <f t="shared" si="5"/>
        <v>66206.50458715596</v>
      </c>
      <c r="M72" s="30"/>
      <c r="N72" s="30"/>
      <c r="O72" s="30"/>
      <c r="P72" s="30"/>
      <c r="Q72" s="30"/>
      <c r="R72" s="30"/>
      <c r="S72" s="3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s="33" customFormat="1" ht="26.25">
      <c r="A73" s="107">
        <f t="shared" si="2"/>
        <v>70</v>
      </c>
      <c r="B73" s="100" t="s">
        <v>598</v>
      </c>
      <c r="C73" s="100" t="s">
        <v>599</v>
      </c>
      <c r="D73" s="97" t="s">
        <v>707</v>
      </c>
      <c r="E73" s="100"/>
      <c r="F73" s="109" t="s">
        <v>1363</v>
      </c>
      <c r="G73" s="100" t="s">
        <v>285</v>
      </c>
      <c r="H73" s="105">
        <v>154393.05</v>
      </c>
      <c r="I73" s="106">
        <v>41759</v>
      </c>
      <c r="J73" s="100" t="s">
        <v>449</v>
      </c>
      <c r="K73" s="100" t="s">
        <v>1316</v>
      </c>
      <c r="L73" s="149">
        <f t="shared" si="5"/>
        <v>141644.99999999997</v>
      </c>
      <c r="M73" s="30"/>
      <c r="N73" s="30"/>
      <c r="O73" s="30"/>
      <c r="P73" s="30"/>
      <c r="Q73" s="30"/>
      <c r="R73" s="30"/>
      <c r="S73" s="3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s="33" customFormat="1" ht="12.75">
      <c r="A74" s="107">
        <f t="shared" si="2"/>
        <v>71</v>
      </c>
      <c r="B74" s="100" t="s">
        <v>598</v>
      </c>
      <c r="C74" s="100" t="s">
        <v>599</v>
      </c>
      <c r="D74" s="97" t="s">
        <v>720</v>
      </c>
      <c r="E74" s="100"/>
      <c r="F74" s="97" t="s">
        <v>613</v>
      </c>
      <c r="G74" s="100" t="s">
        <v>292</v>
      </c>
      <c r="H74" s="105">
        <v>29803</v>
      </c>
      <c r="I74" s="106">
        <v>41759</v>
      </c>
      <c r="J74" s="100" t="s">
        <v>449</v>
      </c>
      <c r="K74" s="100" t="s">
        <v>470</v>
      </c>
      <c r="L74" s="149">
        <f t="shared" si="5"/>
        <v>27342.201834862382</v>
      </c>
      <c r="M74" s="30"/>
      <c r="N74" s="30"/>
      <c r="O74" s="30"/>
      <c r="P74" s="30"/>
      <c r="Q74" s="30"/>
      <c r="R74" s="30"/>
      <c r="S74" s="3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19" ht="12.75">
      <c r="A75" s="107">
        <f t="shared" si="2"/>
        <v>72</v>
      </c>
      <c r="B75" s="100" t="s">
        <v>598</v>
      </c>
      <c r="C75" s="100" t="s">
        <v>599</v>
      </c>
      <c r="D75" s="97" t="s">
        <v>607</v>
      </c>
      <c r="E75" s="100"/>
      <c r="F75" s="109"/>
      <c r="G75" s="100" t="s">
        <v>362</v>
      </c>
      <c r="H75" s="105">
        <v>15652.4</v>
      </c>
      <c r="I75" s="106">
        <v>41835</v>
      </c>
      <c r="J75" s="100" t="s">
        <v>449</v>
      </c>
      <c r="K75" s="100" t="s">
        <v>1006</v>
      </c>
      <c r="L75" s="149">
        <f t="shared" si="5"/>
        <v>14359.999999999998</v>
      </c>
      <c r="M75" s="30"/>
      <c r="N75" s="30"/>
      <c r="O75" s="30"/>
      <c r="P75" s="30"/>
      <c r="Q75" s="30"/>
      <c r="R75" s="30"/>
      <c r="S75" s="30"/>
    </row>
    <row r="76" spans="1:74" s="33" customFormat="1" ht="12.75">
      <c r="A76" s="107">
        <f t="shared" si="2"/>
        <v>73</v>
      </c>
      <c r="B76" s="100" t="s">
        <v>598</v>
      </c>
      <c r="C76" s="100" t="s">
        <v>599</v>
      </c>
      <c r="D76" s="97" t="s">
        <v>720</v>
      </c>
      <c r="E76" s="100"/>
      <c r="F76" s="97" t="s">
        <v>613</v>
      </c>
      <c r="G76" s="100" t="s">
        <v>366</v>
      </c>
      <c r="H76" s="105">
        <v>28025.64</v>
      </c>
      <c r="I76" s="106">
        <v>41759</v>
      </c>
      <c r="J76" s="100" t="s">
        <v>449</v>
      </c>
      <c r="K76" s="100" t="s">
        <v>470</v>
      </c>
      <c r="L76" s="149">
        <f t="shared" si="5"/>
        <v>25711.596330275228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s="33" customFormat="1" ht="26.25">
      <c r="A77" s="107">
        <f t="shared" si="2"/>
        <v>74</v>
      </c>
      <c r="B77" s="100" t="s">
        <v>598</v>
      </c>
      <c r="C77" s="100" t="s">
        <v>599</v>
      </c>
      <c r="D77" s="97" t="s">
        <v>604</v>
      </c>
      <c r="E77" s="100"/>
      <c r="F77" s="97" t="s">
        <v>629</v>
      </c>
      <c r="G77" s="100" t="s">
        <v>367</v>
      </c>
      <c r="H77" s="105">
        <v>104770.26</v>
      </c>
      <c r="I77" s="106">
        <v>41759</v>
      </c>
      <c r="J77" s="100" t="s">
        <v>449</v>
      </c>
      <c r="K77" s="100" t="s">
        <v>470</v>
      </c>
      <c r="L77" s="149">
        <f t="shared" si="5"/>
        <v>96119.50458715596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12" ht="39">
      <c r="A78" s="107">
        <f t="shared" si="2"/>
        <v>75</v>
      </c>
      <c r="B78" s="100" t="s">
        <v>598</v>
      </c>
      <c r="C78" s="100" t="s">
        <v>599</v>
      </c>
      <c r="D78" s="97" t="s">
        <v>755</v>
      </c>
      <c r="E78" s="150" t="s">
        <v>418</v>
      </c>
      <c r="F78" s="109" t="s">
        <v>1355</v>
      </c>
      <c r="G78" s="100" t="s">
        <v>379</v>
      </c>
      <c r="H78" s="105">
        <v>19333.77</v>
      </c>
      <c r="I78" s="106"/>
      <c r="J78" s="100" t="s">
        <v>449</v>
      </c>
      <c r="K78" s="100" t="s">
        <v>1316</v>
      </c>
      <c r="L78" s="149">
        <f t="shared" si="5"/>
        <v>17737.40366972477</v>
      </c>
    </row>
    <row r="79" spans="1:74" s="33" customFormat="1" ht="12.75">
      <c r="A79" s="107">
        <f t="shared" si="2"/>
        <v>76</v>
      </c>
      <c r="B79" s="100" t="s">
        <v>598</v>
      </c>
      <c r="C79" s="100" t="s">
        <v>599</v>
      </c>
      <c r="D79" s="97" t="s">
        <v>720</v>
      </c>
      <c r="E79" s="100"/>
      <c r="F79" s="109" t="s">
        <v>1357</v>
      </c>
      <c r="G79" s="100" t="s">
        <v>417</v>
      </c>
      <c r="H79" s="105">
        <v>19301.07</v>
      </c>
      <c r="I79" s="106">
        <v>41759</v>
      </c>
      <c r="J79" s="100" t="s">
        <v>449</v>
      </c>
      <c r="K79" s="100" t="s">
        <v>1316</v>
      </c>
      <c r="L79" s="149">
        <f t="shared" si="5"/>
        <v>17707.40366972477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s="33" customFormat="1" ht="12.75">
      <c r="A80" s="107">
        <f t="shared" si="2"/>
        <v>77</v>
      </c>
      <c r="B80" s="100" t="s">
        <v>598</v>
      </c>
      <c r="C80" s="100" t="s">
        <v>599</v>
      </c>
      <c r="D80" s="97" t="s">
        <v>755</v>
      </c>
      <c r="E80" s="150"/>
      <c r="F80" s="109" t="s">
        <v>1355</v>
      </c>
      <c r="G80" s="106" t="s">
        <v>303</v>
      </c>
      <c r="H80" s="105">
        <v>6298.02</v>
      </c>
      <c r="I80" s="106">
        <v>41759</v>
      </c>
      <c r="J80" s="100" t="s">
        <v>449</v>
      </c>
      <c r="K80" s="100" t="s">
        <v>1316</v>
      </c>
      <c r="L80" s="149">
        <f t="shared" si="5"/>
        <v>5778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s="33" customFormat="1" ht="12.75">
      <c r="A81" s="107">
        <f t="shared" si="2"/>
        <v>78</v>
      </c>
      <c r="B81" s="100" t="s">
        <v>598</v>
      </c>
      <c r="C81" s="100" t="s">
        <v>599</v>
      </c>
      <c r="D81" s="97" t="s">
        <v>755</v>
      </c>
      <c r="E81" s="150"/>
      <c r="F81" s="97" t="s">
        <v>1201</v>
      </c>
      <c r="G81" s="100" t="s">
        <v>1171</v>
      </c>
      <c r="H81" s="105">
        <v>1235.08</v>
      </c>
      <c r="I81" s="106">
        <v>41912</v>
      </c>
      <c r="J81" s="100" t="s">
        <v>449</v>
      </c>
      <c r="K81" s="100" t="s">
        <v>470</v>
      </c>
      <c r="L81" s="149">
        <f t="shared" si="5"/>
        <v>1133.1009174311926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s="34" customFormat="1" ht="26.25">
      <c r="A82" s="107">
        <f t="shared" si="2"/>
        <v>79</v>
      </c>
      <c r="B82" s="100" t="s">
        <v>598</v>
      </c>
      <c r="C82" s="100" t="s">
        <v>599</v>
      </c>
      <c r="D82" s="97" t="s">
        <v>611</v>
      </c>
      <c r="E82" s="100"/>
      <c r="F82" s="97" t="s">
        <v>612</v>
      </c>
      <c r="G82" s="100" t="s">
        <v>1173</v>
      </c>
      <c r="H82" s="105">
        <v>1197223.3</v>
      </c>
      <c r="I82" s="106">
        <v>41912</v>
      </c>
      <c r="J82" s="100" t="s">
        <v>449</v>
      </c>
      <c r="K82" s="100" t="s">
        <v>470</v>
      </c>
      <c r="L82" s="149">
        <f t="shared" si="5"/>
        <v>1098370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</row>
    <row r="83" spans="1:74" s="33" customFormat="1" ht="12.75">
      <c r="A83" s="107">
        <f t="shared" si="2"/>
        <v>80</v>
      </c>
      <c r="B83" s="100" t="s">
        <v>598</v>
      </c>
      <c r="C83" s="100" t="s">
        <v>599</v>
      </c>
      <c r="D83" s="97" t="s">
        <v>600</v>
      </c>
      <c r="E83" s="100"/>
      <c r="F83" s="97" t="s">
        <v>1174</v>
      </c>
      <c r="G83" s="100" t="s">
        <v>1175</v>
      </c>
      <c r="H83" s="105">
        <v>12574.24</v>
      </c>
      <c r="I83" s="106">
        <v>41912</v>
      </c>
      <c r="J83" s="100" t="s">
        <v>449</v>
      </c>
      <c r="K83" s="100" t="s">
        <v>470</v>
      </c>
      <c r="L83" s="149">
        <f t="shared" si="5"/>
        <v>11535.999999999998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s="33" customFormat="1" ht="12.75">
      <c r="A84" s="107">
        <f t="shared" si="2"/>
        <v>81</v>
      </c>
      <c r="B84" s="100" t="s">
        <v>598</v>
      </c>
      <c r="C84" s="100" t="s">
        <v>599</v>
      </c>
      <c r="D84" s="97" t="s">
        <v>607</v>
      </c>
      <c r="E84" s="100"/>
      <c r="F84" s="97" t="s">
        <v>615</v>
      </c>
      <c r="G84" s="100" t="s">
        <v>1176</v>
      </c>
      <c r="H84" s="105">
        <v>52935.63</v>
      </c>
      <c r="I84" s="106">
        <v>41912</v>
      </c>
      <c r="J84" s="100" t="s">
        <v>449</v>
      </c>
      <c r="K84" s="100" t="s">
        <v>470</v>
      </c>
      <c r="L84" s="149">
        <f t="shared" si="5"/>
        <v>48564.79816513761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s="33" customFormat="1" ht="12.75">
      <c r="A85" s="107">
        <f t="shared" si="2"/>
        <v>82</v>
      </c>
      <c r="B85" s="100" t="s">
        <v>598</v>
      </c>
      <c r="C85" s="100" t="s">
        <v>599</v>
      </c>
      <c r="D85" s="97" t="s">
        <v>617</v>
      </c>
      <c r="E85" s="150"/>
      <c r="F85" s="97" t="s">
        <v>618</v>
      </c>
      <c r="G85" s="100" t="s">
        <v>1177</v>
      </c>
      <c r="H85" s="105">
        <v>55724.07</v>
      </c>
      <c r="I85" s="106">
        <v>41912</v>
      </c>
      <c r="J85" s="100" t="s">
        <v>449</v>
      </c>
      <c r="K85" s="100" t="s">
        <v>470</v>
      </c>
      <c r="L85" s="149">
        <f t="shared" si="5"/>
        <v>51122.99999999999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s="33" customFormat="1" ht="12.75">
      <c r="A86" s="107">
        <f t="shared" si="2"/>
        <v>83</v>
      </c>
      <c r="B86" s="100" t="s">
        <v>598</v>
      </c>
      <c r="C86" s="100" t="s">
        <v>599</v>
      </c>
      <c r="D86" s="97" t="s">
        <v>720</v>
      </c>
      <c r="E86" s="100"/>
      <c r="F86" s="97" t="s">
        <v>613</v>
      </c>
      <c r="G86" s="100" t="s">
        <v>1178</v>
      </c>
      <c r="H86" s="105">
        <v>100371.02</v>
      </c>
      <c r="I86" s="106">
        <v>41912</v>
      </c>
      <c r="J86" s="100" t="s">
        <v>449</v>
      </c>
      <c r="K86" s="100" t="s">
        <v>470</v>
      </c>
      <c r="L86" s="149">
        <f t="shared" si="5"/>
        <v>92083.50458715596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s="34" customFormat="1" ht="26.25">
      <c r="A87" s="107">
        <f t="shared" si="2"/>
        <v>84</v>
      </c>
      <c r="B87" s="100" t="s">
        <v>598</v>
      </c>
      <c r="C87" s="100" t="s">
        <v>599</v>
      </c>
      <c r="D87" s="97" t="s">
        <v>604</v>
      </c>
      <c r="E87" s="100"/>
      <c r="F87" s="97" t="s">
        <v>629</v>
      </c>
      <c r="G87" s="100" t="s">
        <v>1179</v>
      </c>
      <c r="H87" s="105">
        <v>2688005.51</v>
      </c>
      <c r="I87" s="106">
        <v>41912</v>
      </c>
      <c r="J87" s="100" t="s">
        <v>449</v>
      </c>
      <c r="K87" s="100" t="s">
        <v>470</v>
      </c>
      <c r="L87" s="149">
        <f t="shared" si="5"/>
        <v>2466060.1009174306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</row>
    <row r="88" spans="1:74" s="32" customFormat="1" ht="12.75">
      <c r="A88" s="107">
        <f t="shared" si="2"/>
        <v>85</v>
      </c>
      <c r="B88" s="100" t="s">
        <v>598</v>
      </c>
      <c r="C88" s="100" t="s">
        <v>599</v>
      </c>
      <c r="D88" s="97" t="s">
        <v>720</v>
      </c>
      <c r="E88" s="100"/>
      <c r="F88" s="109" t="s">
        <v>1357</v>
      </c>
      <c r="G88" s="100" t="s">
        <v>304</v>
      </c>
      <c r="H88" s="105">
        <v>259794.31</v>
      </c>
      <c r="I88" s="106">
        <v>41912</v>
      </c>
      <c r="J88" s="100" t="s">
        <v>449</v>
      </c>
      <c r="K88" s="100" t="s">
        <v>1316</v>
      </c>
      <c r="L88" s="149">
        <f t="shared" si="5"/>
        <v>238343.40366972476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s="32" customFormat="1" ht="12.75">
      <c r="A89" s="107">
        <f t="shared" si="2"/>
        <v>86</v>
      </c>
      <c r="B89" s="100" t="s">
        <v>598</v>
      </c>
      <c r="C89" s="100" t="s">
        <v>599</v>
      </c>
      <c r="D89" s="97" t="s">
        <v>744</v>
      </c>
      <c r="E89" s="150"/>
      <c r="F89" s="109" t="s">
        <v>1360</v>
      </c>
      <c r="G89" s="100" t="s">
        <v>305</v>
      </c>
      <c r="H89" s="105">
        <v>8364.66</v>
      </c>
      <c r="I89" s="106">
        <v>41912</v>
      </c>
      <c r="J89" s="100" t="s">
        <v>449</v>
      </c>
      <c r="K89" s="100" t="s">
        <v>1316</v>
      </c>
      <c r="L89" s="149">
        <f t="shared" si="5"/>
        <v>7673.999999999999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74" s="33" customFormat="1" ht="12.75">
      <c r="A90" s="107">
        <f t="shared" si="2"/>
        <v>87</v>
      </c>
      <c r="B90" s="100" t="s">
        <v>598</v>
      </c>
      <c r="C90" s="100" t="s">
        <v>599</v>
      </c>
      <c r="D90" s="97" t="s">
        <v>600</v>
      </c>
      <c r="E90" s="100"/>
      <c r="F90" s="109" t="s">
        <v>1359</v>
      </c>
      <c r="G90" s="100" t="s">
        <v>306</v>
      </c>
      <c r="H90" s="105">
        <v>100334.5</v>
      </c>
      <c r="I90" s="106">
        <v>41912</v>
      </c>
      <c r="J90" s="100" t="s">
        <v>449</v>
      </c>
      <c r="K90" s="100" t="s">
        <v>1316</v>
      </c>
      <c r="L90" s="149">
        <f t="shared" si="5"/>
        <v>92050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  <row r="91" spans="1:74" s="33" customFormat="1" ht="12.75">
      <c r="A91" s="107">
        <f t="shared" si="2"/>
        <v>88</v>
      </c>
      <c r="B91" s="100" t="s">
        <v>598</v>
      </c>
      <c r="C91" s="100" t="s">
        <v>599</v>
      </c>
      <c r="D91" s="97" t="s">
        <v>604</v>
      </c>
      <c r="E91" s="100"/>
      <c r="F91" s="109" t="s">
        <v>1361</v>
      </c>
      <c r="G91" s="100" t="s">
        <v>307</v>
      </c>
      <c r="H91" s="105">
        <v>191451.74</v>
      </c>
      <c r="I91" s="106">
        <v>41912</v>
      </c>
      <c r="J91" s="100" t="s">
        <v>449</v>
      </c>
      <c r="K91" s="100" t="s">
        <v>1316</v>
      </c>
      <c r="L91" s="149">
        <f t="shared" si="5"/>
        <v>175643.7981651376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</row>
    <row r="92" spans="1:74" s="33" customFormat="1" ht="26.25">
      <c r="A92" s="107">
        <f t="shared" si="2"/>
        <v>89</v>
      </c>
      <c r="B92" s="100" t="s">
        <v>598</v>
      </c>
      <c r="C92" s="100" t="s">
        <v>599</v>
      </c>
      <c r="D92" s="97" t="s">
        <v>707</v>
      </c>
      <c r="E92" s="100"/>
      <c r="F92" s="109" t="s">
        <v>1363</v>
      </c>
      <c r="G92" s="100" t="s">
        <v>308</v>
      </c>
      <c r="H92" s="105">
        <v>329342.14</v>
      </c>
      <c r="I92" s="106">
        <v>41912</v>
      </c>
      <c r="J92" s="100" t="s">
        <v>449</v>
      </c>
      <c r="K92" s="100" t="s">
        <v>1316</v>
      </c>
      <c r="L92" s="149">
        <f t="shared" si="5"/>
        <v>302148.752293578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1:74" s="33" customFormat="1" ht="12.75">
      <c r="A93" s="107">
        <f t="shared" si="2"/>
        <v>90</v>
      </c>
      <c r="B93" s="100" t="s">
        <v>598</v>
      </c>
      <c r="C93" s="100" t="s">
        <v>599</v>
      </c>
      <c r="D93" s="97" t="s">
        <v>755</v>
      </c>
      <c r="E93" s="150"/>
      <c r="F93" s="109" t="s">
        <v>1355</v>
      </c>
      <c r="G93" s="100" t="s">
        <v>309</v>
      </c>
      <c r="H93" s="105">
        <v>156713.55</v>
      </c>
      <c r="I93" s="106">
        <v>41912</v>
      </c>
      <c r="J93" s="100" t="s">
        <v>449</v>
      </c>
      <c r="K93" s="100" t="s">
        <v>1316</v>
      </c>
      <c r="L93" s="149">
        <f t="shared" si="5"/>
        <v>143773.8990825688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12" s="29" customFormat="1" ht="12.75">
      <c r="A94" s="107">
        <f t="shared" si="2"/>
        <v>91</v>
      </c>
      <c r="B94" s="100" t="s">
        <v>598</v>
      </c>
      <c r="C94" s="100" t="s">
        <v>599</v>
      </c>
      <c r="D94" s="97" t="s">
        <v>607</v>
      </c>
      <c r="E94" s="100"/>
      <c r="F94" s="109" t="s">
        <v>1354</v>
      </c>
      <c r="G94" s="100" t="s">
        <v>310</v>
      </c>
      <c r="H94" s="105">
        <v>799981.85</v>
      </c>
      <c r="I94" s="106">
        <v>41912</v>
      </c>
      <c r="J94" s="100" t="s">
        <v>449</v>
      </c>
      <c r="K94" s="100" t="s">
        <v>1316</v>
      </c>
      <c r="L94" s="149">
        <f t="shared" si="5"/>
        <v>733928.3027522935</v>
      </c>
    </row>
    <row r="95" spans="1:74" s="33" customFormat="1" ht="12.75">
      <c r="A95" s="107">
        <f t="shared" si="2"/>
        <v>92</v>
      </c>
      <c r="B95" s="100" t="s">
        <v>598</v>
      </c>
      <c r="C95" s="100" t="s">
        <v>599</v>
      </c>
      <c r="D95" s="97" t="s">
        <v>684</v>
      </c>
      <c r="E95" s="100"/>
      <c r="F95" s="97"/>
      <c r="G95" s="100" t="s">
        <v>382</v>
      </c>
      <c r="H95" s="105">
        <v>8389.73</v>
      </c>
      <c r="I95" s="106">
        <v>41851</v>
      </c>
      <c r="J95" s="100" t="s">
        <v>449</v>
      </c>
      <c r="K95" s="100" t="s">
        <v>1006</v>
      </c>
      <c r="L95" s="149">
        <f t="shared" si="5"/>
        <v>7696.999999999999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1:12" ht="12.75">
      <c r="A96" s="107">
        <f t="shared" si="2"/>
        <v>93</v>
      </c>
      <c r="B96" s="100" t="s">
        <v>598</v>
      </c>
      <c r="C96" s="100" t="s">
        <v>599</v>
      </c>
      <c r="D96" s="97" t="s">
        <v>1003</v>
      </c>
      <c r="E96" s="100"/>
      <c r="F96" s="100"/>
      <c r="G96" s="100" t="s">
        <v>383</v>
      </c>
      <c r="H96" s="105">
        <v>127290.2</v>
      </c>
      <c r="I96" s="106">
        <v>41851</v>
      </c>
      <c r="J96" s="100" t="s">
        <v>449</v>
      </c>
      <c r="K96" s="100" t="s">
        <v>1006</v>
      </c>
      <c r="L96" s="149">
        <f t="shared" si="5"/>
        <v>116779.99999999999</v>
      </c>
    </row>
    <row r="97" spans="1:74" s="33" customFormat="1" ht="12.75">
      <c r="A97" s="107">
        <f t="shared" si="2"/>
        <v>94</v>
      </c>
      <c r="B97" s="100" t="s">
        <v>598</v>
      </c>
      <c r="C97" s="100" t="s">
        <v>599</v>
      </c>
      <c r="D97" s="97" t="s">
        <v>607</v>
      </c>
      <c r="E97" s="100"/>
      <c r="F97" s="97"/>
      <c r="G97" s="100" t="s">
        <v>384</v>
      </c>
      <c r="H97" s="105">
        <v>10507.6</v>
      </c>
      <c r="I97" s="106">
        <v>41851</v>
      </c>
      <c r="J97" s="100" t="s">
        <v>449</v>
      </c>
      <c r="K97" s="100" t="s">
        <v>1006</v>
      </c>
      <c r="L97" s="149">
        <f t="shared" si="5"/>
        <v>9640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</row>
    <row r="98" spans="1:74" s="33" customFormat="1" ht="12.75">
      <c r="A98" s="107">
        <f t="shared" si="2"/>
        <v>95</v>
      </c>
      <c r="B98" s="100" t="s">
        <v>598</v>
      </c>
      <c r="C98" s="100" t="s">
        <v>599</v>
      </c>
      <c r="D98" s="97" t="s">
        <v>607</v>
      </c>
      <c r="E98" s="100"/>
      <c r="F98" s="109" t="s">
        <v>1354</v>
      </c>
      <c r="G98" s="100" t="s">
        <v>227</v>
      </c>
      <c r="H98" s="105">
        <v>61375.72</v>
      </c>
      <c r="I98" s="106">
        <v>41912</v>
      </c>
      <c r="J98" s="100" t="s">
        <v>449</v>
      </c>
      <c r="K98" s="100" t="s">
        <v>1316</v>
      </c>
      <c r="L98" s="149">
        <f t="shared" si="5"/>
        <v>56308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1:74" s="32" customFormat="1" ht="12.75">
      <c r="A99" s="107">
        <f t="shared" si="2"/>
        <v>96</v>
      </c>
      <c r="B99" s="100" t="s">
        <v>598</v>
      </c>
      <c r="C99" s="100" t="s">
        <v>599</v>
      </c>
      <c r="D99" s="97" t="s">
        <v>604</v>
      </c>
      <c r="E99" s="100"/>
      <c r="F99" s="109" t="s">
        <v>1361</v>
      </c>
      <c r="G99" s="100" t="s">
        <v>228</v>
      </c>
      <c r="H99" s="105">
        <v>2715.19</v>
      </c>
      <c r="I99" s="106">
        <v>41912</v>
      </c>
      <c r="J99" s="100" t="s">
        <v>449</v>
      </c>
      <c r="K99" s="100" t="s">
        <v>1316</v>
      </c>
      <c r="L99" s="149">
        <f t="shared" si="5"/>
        <v>2491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</row>
    <row r="100" spans="1:74" s="32" customFormat="1" ht="12.75">
      <c r="A100" s="107">
        <f t="shared" si="2"/>
        <v>97</v>
      </c>
      <c r="B100" s="100" t="s">
        <v>598</v>
      </c>
      <c r="C100" s="100" t="s">
        <v>599</v>
      </c>
      <c r="D100" s="97" t="s">
        <v>684</v>
      </c>
      <c r="E100" s="100"/>
      <c r="F100" s="97"/>
      <c r="G100" s="100" t="s">
        <v>229</v>
      </c>
      <c r="H100" s="105">
        <v>17941.4</v>
      </c>
      <c r="I100" s="106">
        <v>41851</v>
      </c>
      <c r="J100" s="100" t="s">
        <v>449</v>
      </c>
      <c r="K100" s="100" t="s">
        <v>1006</v>
      </c>
      <c r="L100" s="149">
        <f t="shared" si="5"/>
        <v>16460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</row>
    <row r="101" spans="1:74" s="33" customFormat="1" ht="26.25">
      <c r="A101" s="107">
        <f aca="true" t="shared" si="6" ref="A101:A115">A100+1</f>
        <v>98</v>
      </c>
      <c r="B101" s="100" t="s">
        <v>598</v>
      </c>
      <c r="C101" s="100" t="s">
        <v>599</v>
      </c>
      <c r="D101" s="97" t="s">
        <v>617</v>
      </c>
      <c r="E101" s="150" t="s">
        <v>621</v>
      </c>
      <c r="F101" s="97" t="s">
        <v>618</v>
      </c>
      <c r="G101" s="106"/>
      <c r="H101" s="105"/>
      <c r="I101" s="106"/>
      <c r="J101" s="100"/>
      <c r="K101" s="100"/>
      <c r="L101" s="149">
        <f t="shared" si="5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1:74" s="33" customFormat="1" ht="12.75">
      <c r="A102" s="107">
        <f t="shared" si="6"/>
        <v>99</v>
      </c>
      <c r="B102" s="100" t="s">
        <v>598</v>
      </c>
      <c r="C102" s="100" t="s">
        <v>599</v>
      </c>
      <c r="D102" s="97" t="s">
        <v>744</v>
      </c>
      <c r="E102" s="150"/>
      <c r="F102" s="109" t="s">
        <v>1360</v>
      </c>
      <c r="G102" s="100" t="s">
        <v>1526</v>
      </c>
      <c r="H102" s="105">
        <v>2383.83</v>
      </c>
      <c r="I102" s="106">
        <v>41912</v>
      </c>
      <c r="J102" s="100" t="s">
        <v>449</v>
      </c>
      <c r="K102" s="100" t="s">
        <v>1316</v>
      </c>
      <c r="L102" s="149">
        <f t="shared" si="5"/>
        <v>2187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</row>
    <row r="103" spans="1:74" s="33" customFormat="1" ht="12.75">
      <c r="A103" s="107">
        <f t="shared" si="6"/>
        <v>100</v>
      </c>
      <c r="B103" s="100" t="s">
        <v>598</v>
      </c>
      <c r="C103" s="100" t="s">
        <v>599</v>
      </c>
      <c r="D103" s="112" t="s">
        <v>720</v>
      </c>
      <c r="E103" s="153"/>
      <c r="F103" s="109" t="s">
        <v>1357</v>
      </c>
      <c r="G103" s="100" t="s">
        <v>1164</v>
      </c>
      <c r="H103" s="154">
        <v>149430.28</v>
      </c>
      <c r="I103" s="106">
        <v>41912</v>
      </c>
      <c r="J103" s="100" t="s">
        <v>449</v>
      </c>
      <c r="K103" s="100" t="s">
        <v>1316</v>
      </c>
      <c r="L103" s="149">
        <f t="shared" si="5"/>
        <v>137092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</row>
    <row r="104" spans="1:12" s="30" customFormat="1" ht="26.25">
      <c r="A104" s="107">
        <f t="shared" si="6"/>
        <v>101</v>
      </c>
      <c r="B104" s="100" t="s">
        <v>598</v>
      </c>
      <c r="C104" s="100" t="s">
        <v>599</v>
      </c>
      <c r="D104" s="97" t="s">
        <v>744</v>
      </c>
      <c r="E104" s="150"/>
      <c r="F104" s="97" t="s">
        <v>745</v>
      </c>
      <c r="G104" s="100" t="s">
        <v>1020</v>
      </c>
      <c r="H104" s="105">
        <v>6672.98</v>
      </c>
      <c r="I104" s="106">
        <v>41912</v>
      </c>
      <c r="J104" s="100" t="s">
        <v>449</v>
      </c>
      <c r="K104" s="100" t="s">
        <v>470</v>
      </c>
      <c r="L104" s="149">
        <f t="shared" si="5"/>
        <v>6121.999999999999</v>
      </c>
    </row>
    <row r="105" spans="1:74" s="33" customFormat="1" ht="26.25">
      <c r="A105" s="107">
        <f t="shared" si="6"/>
        <v>102</v>
      </c>
      <c r="B105" s="100" t="s">
        <v>598</v>
      </c>
      <c r="C105" s="100" t="s">
        <v>599</v>
      </c>
      <c r="D105" s="97" t="s">
        <v>713</v>
      </c>
      <c r="E105" s="150" t="s">
        <v>622</v>
      </c>
      <c r="F105" s="109" t="s">
        <v>1353</v>
      </c>
      <c r="G105" s="100"/>
      <c r="H105" s="155"/>
      <c r="I105" s="106"/>
      <c r="J105" s="100"/>
      <c r="K105" s="100"/>
      <c r="L105" s="149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1:74" s="33" customFormat="1" ht="26.25">
      <c r="A106" s="107">
        <f t="shared" si="6"/>
        <v>103</v>
      </c>
      <c r="B106" s="100" t="s">
        <v>598</v>
      </c>
      <c r="C106" s="100" t="s">
        <v>599</v>
      </c>
      <c r="D106" s="97" t="s">
        <v>720</v>
      </c>
      <c r="E106" s="150" t="s">
        <v>240</v>
      </c>
      <c r="F106" s="109" t="s">
        <v>1357</v>
      </c>
      <c r="G106" s="100"/>
      <c r="H106" s="105"/>
      <c r="I106" s="106"/>
      <c r="J106" s="100"/>
      <c r="K106" s="100"/>
      <c r="L106" s="149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</row>
    <row r="107" spans="1:74" s="32" customFormat="1" ht="12.75">
      <c r="A107" s="107">
        <f t="shared" si="6"/>
        <v>104</v>
      </c>
      <c r="B107" s="100" t="s">
        <v>598</v>
      </c>
      <c r="C107" s="100" t="s">
        <v>599</v>
      </c>
      <c r="D107" s="97" t="s">
        <v>755</v>
      </c>
      <c r="E107" s="150"/>
      <c r="F107" s="109" t="s">
        <v>1355</v>
      </c>
      <c r="G107" s="100" t="s">
        <v>106</v>
      </c>
      <c r="H107" s="105">
        <v>107081.6</v>
      </c>
      <c r="I107" s="106">
        <v>41912</v>
      </c>
      <c r="J107" s="100" t="s">
        <v>449</v>
      </c>
      <c r="K107" s="100" t="s">
        <v>1316</v>
      </c>
      <c r="L107" s="149">
        <f>H107/1.09</f>
        <v>98240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</row>
    <row r="108" spans="1:74" s="33" customFormat="1" ht="26.25">
      <c r="A108" s="107">
        <f t="shared" si="6"/>
        <v>105</v>
      </c>
      <c r="B108" s="100" t="s">
        <v>598</v>
      </c>
      <c r="C108" s="100" t="s">
        <v>599</v>
      </c>
      <c r="D108" s="97" t="s">
        <v>604</v>
      </c>
      <c r="E108" s="150" t="s">
        <v>241</v>
      </c>
      <c r="F108" s="109" t="s">
        <v>1361</v>
      </c>
      <c r="G108" s="100"/>
      <c r="H108" s="105"/>
      <c r="I108" s="106"/>
      <c r="J108" s="100"/>
      <c r="K108" s="100"/>
      <c r="L108" s="149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</row>
    <row r="109" spans="1:74" s="34" customFormat="1" ht="12.75">
      <c r="A109" s="107">
        <f t="shared" si="6"/>
        <v>106</v>
      </c>
      <c r="B109" s="100" t="s">
        <v>598</v>
      </c>
      <c r="C109" s="100" t="s">
        <v>599</v>
      </c>
      <c r="D109" s="97" t="s">
        <v>720</v>
      </c>
      <c r="E109" s="150"/>
      <c r="F109" s="97"/>
      <c r="G109" s="100" t="s">
        <v>1549</v>
      </c>
      <c r="H109" s="105">
        <v>8609840.24</v>
      </c>
      <c r="I109" s="106">
        <v>41882</v>
      </c>
      <c r="J109" s="100" t="s">
        <v>449</v>
      </c>
      <c r="K109" s="100" t="s">
        <v>1006</v>
      </c>
      <c r="L109" s="149">
        <f>H109/1.09</f>
        <v>7898936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</row>
    <row r="110" spans="1:12" ht="12.75">
      <c r="A110" s="107">
        <f t="shared" si="6"/>
        <v>107</v>
      </c>
      <c r="B110" s="100" t="s">
        <v>598</v>
      </c>
      <c r="C110" s="100" t="s">
        <v>599</v>
      </c>
      <c r="D110" s="97" t="s">
        <v>607</v>
      </c>
      <c r="E110" s="150"/>
      <c r="F110" s="106" t="s">
        <v>847</v>
      </c>
      <c r="G110" s="100"/>
      <c r="H110" s="105">
        <v>450800</v>
      </c>
      <c r="I110" s="106">
        <v>42158</v>
      </c>
      <c r="J110" s="100" t="s">
        <v>449</v>
      </c>
      <c r="K110" s="100" t="s">
        <v>1316</v>
      </c>
      <c r="L110" s="149"/>
    </row>
    <row r="111" spans="1:74" s="32" customFormat="1" ht="39">
      <c r="A111" s="107">
        <f t="shared" si="6"/>
        <v>108</v>
      </c>
      <c r="B111" s="100" t="s">
        <v>598</v>
      </c>
      <c r="C111" s="150" t="s">
        <v>827</v>
      </c>
      <c r="D111" s="97" t="s">
        <v>720</v>
      </c>
      <c r="E111" s="150"/>
      <c r="F111" s="106" t="s">
        <v>1417</v>
      </c>
      <c r="G111" s="100"/>
      <c r="H111" s="105">
        <v>18746800</v>
      </c>
      <c r="I111" s="106">
        <v>42158</v>
      </c>
      <c r="J111" s="100" t="s">
        <v>449</v>
      </c>
      <c r="K111" s="100" t="s">
        <v>1316</v>
      </c>
      <c r="L111" s="14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</row>
    <row r="112" spans="1:74" s="32" customFormat="1" ht="39">
      <c r="A112" s="107">
        <f t="shared" si="6"/>
        <v>109</v>
      </c>
      <c r="B112" s="100" t="s">
        <v>598</v>
      </c>
      <c r="C112" s="150" t="s">
        <v>827</v>
      </c>
      <c r="D112" s="97" t="s">
        <v>744</v>
      </c>
      <c r="E112" s="150"/>
      <c r="F112" s="106" t="s">
        <v>1103</v>
      </c>
      <c r="G112" s="100"/>
      <c r="H112" s="105">
        <v>18474592</v>
      </c>
      <c r="I112" s="106">
        <v>42158</v>
      </c>
      <c r="J112" s="100" t="s">
        <v>449</v>
      </c>
      <c r="K112" s="100" t="s">
        <v>1316</v>
      </c>
      <c r="L112" s="149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</row>
    <row r="113" spans="1:74" s="33" customFormat="1" ht="39">
      <c r="A113" s="107">
        <f t="shared" si="6"/>
        <v>110</v>
      </c>
      <c r="B113" s="100" t="s">
        <v>598</v>
      </c>
      <c r="C113" s="150" t="s">
        <v>827</v>
      </c>
      <c r="D113" s="97" t="s">
        <v>604</v>
      </c>
      <c r="E113" s="150"/>
      <c r="F113" s="106" t="s">
        <v>452</v>
      </c>
      <c r="G113" s="106"/>
      <c r="H113" s="105">
        <v>18208062</v>
      </c>
      <c r="I113" s="106">
        <v>42158</v>
      </c>
      <c r="J113" s="100" t="s">
        <v>449</v>
      </c>
      <c r="K113" s="100" t="s">
        <v>1316</v>
      </c>
      <c r="L113" s="149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</row>
    <row r="114" spans="1:74" s="32" customFormat="1" ht="26.25">
      <c r="A114" s="107">
        <f t="shared" si="6"/>
        <v>111</v>
      </c>
      <c r="B114" s="100" t="s">
        <v>598</v>
      </c>
      <c r="C114" s="100" t="s">
        <v>599</v>
      </c>
      <c r="D114" s="97" t="s">
        <v>744</v>
      </c>
      <c r="E114" s="150" t="s">
        <v>1104</v>
      </c>
      <c r="F114" s="97" t="s">
        <v>745</v>
      </c>
      <c r="G114" s="106"/>
      <c r="H114" s="105"/>
      <c r="I114" s="106"/>
      <c r="J114" s="100"/>
      <c r="K114" s="100"/>
      <c r="L114" s="149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</row>
    <row r="115" spans="1:74" s="33" customFormat="1" ht="12.75">
      <c r="A115" s="107">
        <f t="shared" si="6"/>
        <v>112</v>
      </c>
      <c r="B115" s="100" t="s">
        <v>598</v>
      </c>
      <c r="C115" s="100" t="s">
        <v>599</v>
      </c>
      <c r="D115" s="97" t="s">
        <v>1003</v>
      </c>
      <c r="E115" s="150"/>
      <c r="F115" s="100" t="s">
        <v>1004</v>
      </c>
      <c r="G115" s="100" t="s">
        <v>62</v>
      </c>
      <c r="H115" s="105">
        <v>65213.61</v>
      </c>
      <c r="I115" s="106">
        <v>41943</v>
      </c>
      <c r="J115" s="100" t="s">
        <v>449</v>
      </c>
      <c r="K115" s="100" t="s">
        <v>1544</v>
      </c>
      <c r="L115" s="149">
        <f>H115/1.09</f>
        <v>59828.99999999999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</row>
    <row r="116" spans="1:12" s="29" customFormat="1" ht="12.75">
      <c r="A116" s="107"/>
      <c r="B116" s="100"/>
      <c r="C116" s="100"/>
      <c r="D116" s="97"/>
      <c r="E116" s="150"/>
      <c r="F116" s="97"/>
      <c r="G116" s="106"/>
      <c r="H116" s="105"/>
      <c r="I116" s="106"/>
      <c r="J116" s="100"/>
      <c r="K116" s="100"/>
      <c r="L116" s="149"/>
    </row>
    <row r="117" spans="1:74" s="39" customFormat="1" ht="12.75">
      <c r="A117" s="107"/>
      <c r="B117" s="100"/>
      <c r="C117" s="100"/>
      <c r="D117" s="97"/>
      <c r="E117" s="150"/>
      <c r="F117" s="100"/>
      <c r="G117" s="106"/>
      <c r="H117" s="105"/>
      <c r="I117" s="106"/>
      <c r="J117" s="100"/>
      <c r="K117" s="100"/>
      <c r="L117" s="149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</row>
    <row r="118" spans="1:12" ht="12.75">
      <c r="A118" s="107"/>
      <c r="B118" s="100"/>
      <c r="C118" s="100"/>
      <c r="D118" s="97"/>
      <c r="E118" s="150"/>
      <c r="F118" s="100"/>
      <c r="G118" s="106"/>
      <c r="H118" s="105"/>
      <c r="I118" s="106"/>
      <c r="J118" s="100"/>
      <c r="K118" s="100"/>
      <c r="L118" s="149"/>
    </row>
    <row r="119" spans="1:74" s="33" customFormat="1" ht="12.75">
      <c r="A119" s="107"/>
      <c r="B119" s="100"/>
      <c r="C119" s="100"/>
      <c r="D119" s="97"/>
      <c r="E119" s="150"/>
      <c r="F119" s="100"/>
      <c r="G119" s="106"/>
      <c r="H119" s="105"/>
      <c r="I119" s="106"/>
      <c r="J119" s="100"/>
      <c r="K119" s="100"/>
      <c r="L119" s="149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</row>
    <row r="120" spans="1:74" s="33" customFormat="1" ht="12.75">
      <c r="A120" s="107"/>
      <c r="B120" s="100"/>
      <c r="C120" s="100"/>
      <c r="D120" s="97"/>
      <c r="E120" s="150"/>
      <c r="F120" s="100"/>
      <c r="G120" s="106"/>
      <c r="H120" s="105"/>
      <c r="I120" s="106"/>
      <c r="J120" s="100"/>
      <c r="K120" s="100"/>
      <c r="L120" s="149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</row>
    <row r="121" spans="1:74" s="37" customFormat="1" ht="12.75">
      <c r="A121" s="107"/>
      <c r="B121" s="100"/>
      <c r="C121" s="100"/>
      <c r="D121" s="97"/>
      <c r="E121" s="150"/>
      <c r="F121" s="97"/>
      <c r="G121" s="106"/>
      <c r="H121" s="105"/>
      <c r="I121" s="106"/>
      <c r="J121" s="100"/>
      <c r="K121" s="100"/>
      <c r="L121" s="149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</row>
    <row r="122" spans="1:74" s="37" customFormat="1" ht="12.75">
      <c r="A122" s="107"/>
      <c r="B122" s="100"/>
      <c r="C122" s="100"/>
      <c r="D122" s="97"/>
      <c r="E122" s="150"/>
      <c r="F122" s="100"/>
      <c r="G122" s="106"/>
      <c r="H122" s="105"/>
      <c r="I122" s="106"/>
      <c r="J122" s="100"/>
      <c r="K122" s="100"/>
      <c r="L122" s="149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</row>
    <row r="123" spans="1:74" s="33" customFormat="1" ht="12.75">
      <c r="A123" s="107"/>
      <c r="B123" s="100"/>
      <c r="C123" s="100"/>
      <c r="D123" s="97"/>
      <c r="E123" s="150"/>
      <c r="F123" s="100"/>
      <c r="G123" s="106"/>
      <c r="H123" s="105"/>
      <c r="I123" s="106"/>
      <c r="J123" s="100"/>
      <c r="K123" s="100"/>
      <c r="L123" s="149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</row>
    <row r="124" spans="1:74" s="33" customFormat="1" ht="12.75">
      <c r="A124" s="107"/>
      <c r="B124" s="100"/>
      <c r="C124" s="100"/>
      <c r="D124" s="97"/>
      <c r="E124" s="150"/>
      <c r="F124" s="97"/>
      <c r="G124" s="106"/>
      <c r="H124" s="105"/>
      <c r="I124" s="106"/>
      <c r="J124" s="100"/>
      <c r="K124" s="100"/>
      <c r="L124" s="149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</row>
    <row r="125" spans="1:74" s="33" customFormat="1" ht="12.75">
      <c r="A125" s="107"/>
      <c r="B125" s="100"/>
      <c r="C125" s="100"/>
      <c r="D125" s="97"/>
      <c r="E125" s="150"/>
      <c r="F125" s="100"/>
      <c r="G125" s="106"/>
      <c r="H125" s="105"/>
      <c r="I125" s="106"/>
      <c r="J125" s="100"/>
      <c r="K125" s="100"/>
      <c r="L125" s="149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</row>
    <row r="126" spans="1:74" s="33" customFormat="1" ht="12.75">
      <c r="A126" s="107"/>
      <c r="B126" s="100"/>
      <c r="C126" s="100"/>
      <c r="D126" s="97"/>
      <c r="E126" s="150"/>
      <c r="F126" s="97"/>
      <c r="G126" s="90"/>
      <c r="H126" s="105"/>
      <c r="I126" s="106"/>
      <c r="J126" s="100"/>
      <c r="K126" s="100"/>
      <c r="L126" s="149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</row>
    <row r="127" spans="1:12" ht="12.75">
      <c r="A127" s="107"/>
      <c r="B127" s="100"/>
      <c r="C127" s="100"/>
      <c r="D127" s="97"/>
      <c r="E127" s="150"/>
      <c r="F127" s="97"/>
      <c r="G127" s="106"/>
      <c r="H127" s="105"/>
      <c r="I127" s="106"/>
      <c r="J127" s="100"/>
      <c r="K127" s="100"/>
      <c r="L127" s="149"/>
    </row>
    <row r="128" spans="1:74" s="33" customFormat="1" ht="12.75">
      <c r="A128" s="107"/>
      <c r="B128" s="100"/>
      <c r="C128" s="100"/>
      <c r="D128" s="97"/>
      <c r="E128" s="150"/>
      <c r="F128" s="97"/>
      <c r="G128" s="106"/>
      <c r="H128" s="105"/>
      <c r="I128" s="106"/>
      <c r="J128" s="100"/>
      <c r="K128" s="100"/>
      <c r="L128" s="149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</row>
    <row r="129" spans="1:74" s="33" customFormat="1" ht="12.75">
      <c r="A129" s="107"/>
      <c r="B129" s="100"/>
      <c r="C129" s="100"/>
      <c r="D129" s="97"/>
      <c r="E129" s="150"/>
      <c r="F129" s="97"/>
      <c r="G129" s="106"/>
      <c r="H129" s="105"/>
      <c r="I129" s="106"/>
      <c r="J129" s="100"/>
      <c r="K129" s="100"/>
      <c r="L129" s="149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</row>
    <row r="130" spans="1:74" s="33" customFormat="1" ht="12.75">
      <c r="A130" s="107"/>
      <c r="B130" s="100"/>
      <c r="C130" s="100"/>
      <c r="D130" s="97"/>
      <c r="E130" s="150"/>
      <c r="F130" s="97"/>
      <c r="G130" s="100"/>
      <c r="H130" s="105"/>
      <c r="I130" s="106"/>
      <c r="J130" s="100"/>
      <c r="K130" s="100"/>
      <c r="L130" s="149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</row>
    <row r="131" spans="1:74" s="33" customFormat="1" ht="12.75">
      <c r="A131" s="107"/>
      <c r="B131" s="100"/>
      <c r="C131" s="100"/>
      <c r="D131" s="97"/>
      <c r="E131" s="150"/>
      <c r="F131" s="97"/>
      <c r="G131" s="100"/>
      <c r="H131" s="105"/>
      <c r="I131" s="106"/>
      <c r="J131" s="100"/>
      <c r="K131" s="100"/>
      <c r="L131" s="149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</row>
    <row r="132" spans="1:74" s="33" customFormat="1" ht="12.75">
      <c r="A132" s="107"/>
      <c r="B132" s="100"/>
      <c r="C132" s="100"/>
      <c r="D132" s="97"/>
      <c r="E132" s="150"/>
      <c r="F132" s="97"/>
      <c r="G132" s="100"/>
      <c r="H132" s="105"/>
      <c r="I132" s="106"/>
      <c r="J132" s="100"/>
      <c r="K132" s="100"/>
      <c r="L132" s="149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</row>
    <row r="133" spans="1:74" s="33" customFormat="1" ht="12.75">
      <c r="A133" s="107"/>
      <c r="B133" s="100"/>
      <c r="C133" s="100"/>
      <c r="D133" s="97"/>
      <c r="E133" s="150"/>
      <c r="F133" s="97"/>
      <c r="G133" s="100"/>
      <c r="H133" s="105"/>
      <c r="I133" s="106"/>
      <c r="J133" s="100"/>
      <c r="K133" s="100"/>
      <c r="L133" s="149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</row>
    <row r="134" spans="1:12" ht="12.75">
      <c r="A134" s="107"/>
      <c r="B134" s="100"/>
      <c r="C134" s="100"/>
      <c r="D134" s="97"/>
      <c r="E134" s="150"/>
      <c r="F134" s="97"/>
      <c r="G134" s="100"/>
      <c r="H134" s="105"/>
      <c r="I134" s="106"/>
      <c r="J134" s="100"/>
      <c r="K134" s="100"/>
      <c r="L134" s="149"/>
    </row>
    <row r="135" spans="1:74" s="33" customFormat="1" ht="12.75">
      <c r="A135" s="107"/>
      <c r="B135" s="100"/>
      <c r="C135" s="100"/>
      <c r="D135" s="112"/>
      <c r="E135" s="153"/>
      <c r="F135" s="97"/>
      <c r="G135" s="134"/>
      <c r="H135" s="154"/>
      <c r="I135" s="106"/>
      <c r="J135" s="100"/>
      <c r="K135" s="100"/>
      <c r="L135" s="156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</row>
    <row r="136" spans="1:12" ht="12.75">
      <c r="A136" s="107"/>
      <c r="B136" s="100"/>
      <c r="C136" s="100"/>
      <c r="D136" s="97"/>
      <c r="E136" s="150"/>
      <c r="F136" s="97"/>
      <c r="G136" s="100"/>
      <c r="H136" s="105"/>
      <c r="I136" s="106"/>
      <c r="J136" s="100"/>
      <c r="K136" s="100"/>
      <c r="L136" s="149"/>
    </row>
    <row r="137" spans="1:74" s="33" customFormat="1" ht="12.75">
      <c r="A137" s="107"/>
      <c r="B137" s="100"/>
      <c r="C137" s="100"/>
      <c r="D137" s="97"/>
      <c r="E137" s="150"/>
      <c r="F137" s="97"/>
      <c r="G137" s="157"/>
      <c r="H137" s="155"/>
      <c r="I137" s="106"/>
      <c r="J137" s="100"/>
      <c r="K137" s="100"/>
      <c r="L137" s="158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</row>
    <row r="138" spans="1:12" ht="12.75">
      <c r="A138" s="107"/>
      <c r="B138" s="100"/>
      <c r="C138" s="100"/>
      <c r="D138" s="97"/>
      <c r="E138" s="150"/>
      <c r="F138" s="97"/>
      <c r="G138" s="100"/>
      <c r="H138" s="105"/>
      <c r="I138" s="106"/>
      <c r="J138" s="100"/>
      <c r="K138" s="100"/>
      <c r="L138" s="149"/>
    </row>
    <row r="139" spans="1:74" s="33" customFormat="1" ht="12.75">
      <c r="A139" s="107"/>
      <c r="B139" s="100"/>
      <c r="C139" s="100"/>
      <c r="D139" s="97"/>
      <c r="E139" s="150"/>
      <c r="F139" s="97"/>
      <c r="G139" s="100"/>
      <c r="H139" s="105"/>
      <c r="I139" s="106"/>
      <c r="J139" s="100"/>
      <c r="K139" s="100"/>
      <c r="L139" s="149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</row>
    <row r="140" spans="1:74" s="33" customFormat="1" ht="12.75">
      <c r="A140" s="107"/>
      <c r="B140" s="100"/>
      <c r="C140" s="100"/>
      <c r="D140" s="97"/>
      <c r="E140" s="150"/>
      <c r="F140" s="97"/>
      <c r="G140" s="100"/>
      <c r="H140" s="105"/>
      <c r="I140" s="106"/>
      <c r="J140" s="100"/>
      <c r="K140" s="100"/>
      <c r="L140" s="149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</row>
    <row r="141" spans="1:74" s="33" customFormat="1" ht="12.75">
      <c r="A141" s="107"/>
      <c r="B141" s="100"/>
      <c r="C141" s="100"/>
      <c r="D141" s="97"/>
      <c r="E141" s="150"/>
      <c r="F141" s="97"/>
      <c r="G141" s="100"/>
      <c r="H141" s="105"/>
      <c r="I141" s="106"/>
      <c r="J141" s="100"/>
      <c r="K141" s="100"/>
      <c r="L141" s="149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</row>
    <row r="142" spans="1:12" ht="12.75">
      <c r="A142" s="107"/>
      <c r="B142" s="100"/>
      <c r="C142" s="100"/>
      <c r="D142" s="97"/>
      <c r="E142" s="150"/>
      <c r="F142" s="100"/>
      <c r="G142" s="106"/>
      <c r="H142" s="105"/>
      <c r="I142" s="106"/>
      <c r="J142" s="100"/>
      <c r="K142" s="100"/>
      <c r="L142" s="149"/>
    </row>
    <row r="143" spans="1:74" s="33" customFormat="1" ht="12.75">
      <c r="A143" s="107"/>
      <c r="B143" s="100"/>
      <c r="C143" s="100"/>
      <c r="D143" s="97"/>
      <c r="E143" s="150"/>
      <c r="F143" s="100"/>
      <c r="G143" s="100"/>
      <c r="H143" s="105"/>
      <c r="I143" s="106"/>
      <c r="J143" s="100"/>
      <c r="K143" s="100"/>
      <c r="L143" s="149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</row>
    <row r="144" spans="1:12" s="29" customFormat="1" ht="12.75">
      <c r="A144" s="23"/>
      <c r="B144" s="19"/>
      <c r="C144" s="19"/>
      <c r="D144" s="24"/>
      <c r="E144" s="52"/>
      <c r="F144" s="19"/>
      <c r="G144" s="19"/>
      <c r="H144" s="25"/>
      <c r="I144" s="26"/>
      <c r="J144" s="19"/>
      <c r="K144" s="19"/>
      <c r="L144" s="31"/>
    </row>
    <row r="145" spans="1:12" ht="12.75">
      <c r="A145" s="17"/>
      <c r="B145" s="15"/>
      <c r="C145" s="15"/>
      <c r="D145" s="9"/>
      <c r="E145" s="43"/>
      <c r="F145" s="3"/>
      <c r="G145" s="3"/>
      <c r="H145" s="4"/>
      <c r="I145" s="8"/>
      <c r="J145" s="15"/>
      <c r="K145" s="15"/>
      <c r="L145" s="27"/>
    </row>
    <row r="146" spans="1:12" ht="12.75">
      <c r="A146" s="17"/>
      <c r="B146" s="15"/>
      <c r="C146" s="15"/>
      <c r="D146" s="9"/>
      <c r="E146" s="43"/>
      <c r="F146" s="3"/>
      <c r="G146" s="3"/>
      <c r="H146" s="4"/>
      <c r="I146" s="8"/>
      <c r="J146" s="15"/>
      <c r="K146" s="15"/>
      <c r="L146" s="27"/>
    </row>
    <row r="147" spans="1:74" s="34" customFormat="1" ht="12.75">
      <c r="A147" s="23"/>
      <c r="B147" s="19"/>
      <c r="C147" s="19"/>
      <c r="D147" s="24"/>
      <c r="E147" s="52"/>
      <c r="F147" s="19"/>
      <c r="G147" s="19"/>
      <c r="H147" s="25"/>
      <c r="I147" s="26"/>
      <c r="J147" s="19"/>
      <c r="K147" s="19"/>
      <c r="L147" s="31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</row>
    <row r="148" spans="1:12" ht="12.75">
      <c r="A148" s="17"/>
      <c r="B148" s="15"/>
      <c r="C148" s="15"/>
      <c r="D148" s="9"/>
      <c r="E148" s="43"/>
      <c r="F148" s="3"/>
      <c r="G148" s="3"/>
      <c r="H148" s="4"/>
      <c r="I148" s="8"/>
      <c r="J148" s="15"/>
      <c r="K148" s="15"/>
      <c r="L148" s="27"/>
    </row>
    <row r="149" spans="1:74" s="34" customFormat="1" ht="12.75">
      <c r="A149" s="23"/>
      <c r="B149" s="19"/>
      <c r="C149" s="19"/>
      <c r="D149" s="24"/>
      <c r="E149" s="52"/>
      <c r="F149" s="19"/>
      <c r="G149" s="19"/>
      <c r="H149" s="25"/>
      <c r="I149" s="26"/>
      <c r="J149" s="19"/>
      <c r="K149" s="19"/>
      <c r="L149" s="31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</row>
    <row r="150" spans="1:74" s="34" customFormat="1" ht="12.75">
      <c r="A150" s="23"/>
      <c r="B150" s="19"/>
      <c r="C150" s="19"/>
      <c r="D150" s="24"/>
      <c r="E150" s="52"/>
      <c r="F150" s="24"/>
      <c r="G150" s="19"/>
      <c r="H150" s="25"/>
      <c r="I150" s="26"/>
      <c r="J150" s="19"/>
      <c r="K150" s="19"/>
      <c r="L150" s="31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</row>
    <row r="151" spans="1:74" s="33" customFormat="1" ht="12.75">
      <c r="A151" s="17"/>
      <c r="B151" s="15"/>
      <c r="C151" s="15"/>
      <c r="D151" s="9"/>
      <c r="E151" s="43"/>
      <c r="F151" s="9"/>
      <c r="G151" s="3"/>
      <c r="H151" s="4"/>
      <c r="I151" s="8"/>
      <c r="J151" s="3"/>
      <c r="K151" s="3"/>
      <c r="L151" s="27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</row>
    <row r="152" spans="1:74" s="33" customFormat="1" ht="12.75">
      <c r="A152" s="17"/>
      <c r="B152" s="15"/>
      <c r="C152" s="15"/>
      <c r="D152" s="9"/>
      <c r="E152" s="43"/>
      <c r="F152" s="9"/>
      <c r="G152" s="3"/>
      <c r="H152" s="4"/>
      <c r="I152" s="8"/>
      <c r="J152" s="3"/>
      <c r="K152" s="3"/>
      <c r="L152" s="27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</row>
    <row r="153" spans="1:12" ht="12.75">
      <c r="A153" s="17"/>
      <c r="B153" s="15"/>
      <c r="C153" s="15"/>
      <c r="D153" s="9"/>
      <c r="E153" s="43"/>
      <c r="F153" s="9"/>
      <c r="G153" s="3"/>
      <c r="H153" s="4"/>
      <c r="I153" s="8"/>
      <c r="J153" s="3"/>
      <c r="K153" s="3"/>
      <c r="L153" s="27"/>
    </row>
    <row r="154" spans="1:74" s="34" customFormat="1" ht="12.75">
      <c r="A154" s="23"/>
      <c r="B154" s="19"/>
      <c r="C154" s="19"/>
      <c r="D154" s="24"/>
      <c r="E154" s="52"/>
      <c r="F154" s="24"/>
      <c r="G154" s="19"/>
      <c r="H154" s="25"/>
      <c r="I154" s="26"/>
      <c r="J154" s="19"/>
      <c r="K154" s="19"/>
      <c r="L154" s="31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</row>
    <row r="155" spans="1:74" s="33" customFormat="1" ht="12.75">
      <c r="A155" s="17"/>
      <c r="B155" s="15"/>
      <c r="C155" s="15"/>
      <c r="D155" s="9"/>
      <c r="E155" s="43"/>
      <c r="F155" s="9"/>
      <c r="G155" s="3"/>
      <c r="H155" s="4"/>
      <c r="I155" s="8"/>
      <c r="J155" s="3"/>
      <c r="K155" s="3"/>
      <c r="L155" s="27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</row>
    <row r="156" spans="1:12" ht="12.75">
      <c r="A156" s="17"/>
      <c r="B156" s="15"/>
      <c r="C156" s="15"/>
      <c r="D156" s="9"/>
      <c r="E156" s="43"/>
      <c r="F156" s="9"/>
      <c r="G156" s="3"/>
      <c r="H156" s="4"/>
      <c r="I156" s="8"/>
      <c r="J156" s="3"/>
      <c r="K156" s="3"/>
      <c r="L156" s="27"/>
    </row>
    <row r="157" spans="1:12" s="29" customFormat="1" ht="12.75">
      <c r="A157" s="23"/>
      <c r="B157" s="19"/>
      <c r="C157" s="19"/>
      <c r="D157" s="24"/>
      <c r="E157" s="52"/>
      <c r="F157" s="24"/>
      <c r="G157" s="19"/>
      <c r="H157" s="25"/>
      <c r="I157" s="26"/>
      <c r="J157" s="19"/>
      <c r="K157" s="19"/>
      <c r="L157" s="31"/>
    </row>
    <row r="158" spans="1:12" ht="12.75">
      <c r="A158" s="17"/>
      <c r="B158" s="19"/>
      <c r="C158" s="19"/>
      <c r="D158" s="9"/>
      <c r="E158" s="43"/>
      <c r="F158" s="9"/>
      <c r="G158" s="3"/>
      <c r="H158" s="4"/>
      <c r="I158" s="26"/>
      <c r="J158" s="19"/>
      <c r="K158" s="19"/>
      <c r="L158" s="27"/>
    </row>
    <row r="159" spans="1:12" ht="12.75">
      <c r="A159" s="17"/>
      <c r="B159" s="3"/>
      <c r="C159" s="3"/>
      <c r="D159" s="9"/>
      <c r="E159" s="43"/>
      <c r="F159" s="9"/>
      <c r="G159" s="3"/>
      <c r="H159" s="4"/>
      <c r="I159" s="3"/>
      <c r="J159" s="3"/>
      <c r="K159" s="3"/>
      <c r="L159" s="27"/>
    </row>
    <row r="160" spans="1:12" ht="12.75">
      <c r="A160" s="17"/>
      <c r="B160" s="3"/>
      <c r="C160" s="3"/>
      <c r="D160" s="9"/>
      <c r="E160" s="43"/>
      <c r="F160" s="9"/>
      <c r="G160" s="3"/>
      <c r="H160" s="4"/>
      <c r="I160" s="3"/>
      <c r="J160" s="3"/>
      <c r="K160" s="3"/>
      <c r="L160" s="27"/>
    </row>
    <row r="161" spans="1:12" ht="12.75">
      <c r="A161" s="7"/>
      <c r="B161" s="7"/>
      <c r="C161" s="10"/>
      <c r="D161" s="7"/>
      <c r="E161" s="66"/>
      <c r="F161" s="7"/>
      <c r="G161" s="13"/>
      <c r="H161" s="7"/>
      <c r="I161" s="7"/>
      <c r="J161" s="7"/>
      <c r="K161" s="7"/>
      <c r="L161" s="13"/>
    </row>
    <row r="162" spans="1:12" ht="12.75">
      <c r="A162" s="7"/>
      <c r="B162" s="7"/>
      <c r="C162" s="10"/>
      <c r="D162" s="7"/>
      <c r="E162" s="66"/>
      <c r="F162" s="7"/>
      <c r="G162" s="13"/>
      <c r="H162" s="7"/>
      <c r="I162" s="7"/>
      <c r="J162" s="7"/>
      <c r="K162" s="7"/>
      <c r="L162" s="13"/>
    </row>
    <row r="163" spans="1:12" ht="12.75">
      <c r="A163" s="7"/>
      <c r="B163" s="7"/>
      <c r="C163" s="10"/>
      <c r="D163" s="7"/>
      <c r="E163" s="66"/>
      <c r="F163" s="7"/>
      <c r="G163" s="13"/>
      <c r="H163" s="7"/>
      <c r="I163" s="7"/>
      <c r="J163" s="7"/>
      <c r="K163" s="7"/>
      <c r="L163" s="13"/>
    </row>
    <row r="164" spans="1:12" ht="12.75">
      <c r="A164" s="7"/>
      <c r="B164" s="7"/>
      <c r="C164" s="7"/>
      <c r="D164" s="10"/>
      <c r="E164" s="66"/>
      <c r="F164" s="10"/>
      <c r="G164" s="7"/>
      <c r="H164" s="13"/>
      <c r="I164" s="7"/>
      <c r="J164" s="7"/>
      <c r="K164" s="7"/>
      <c r="L164" s="13"/>
    </row>
    <row r="165" spans="1:12" ht="12.75">
      <c r="A165" s="7"/>
      <c r="B165" s="7"/>
      <c r="C165" s="7"/>
      <c r="D165" s="10"/>
      <c r="E165" s="66"/>
      <c r="F165" s="10"/>
      <c r="G165" s="7"/>
      <c r="H165" s="13"/>
      <c r="I165" s="7"/>
      <c r="J165" s="7"/>
      <c r="K165" s="7"/>
      <c r="L165" s="13"/>
    </row>
    <row r="166" spans="1:12" ht="12.75">
      <c r="A166" s="7"/>
      <c r="B166" s="7"/>
      <c r="C166" s="7"/>
      <c r="D166" s="10"/>
      <c r="E166" s="66"/>
      <c r="F166" s="10"/>
      <c r="G166" s="7"/>
      <c r="H166" s="13"/>
      <c r="I166" s="7"/>
      <c r="J166" s="7"/>
      <c r="K166" s="7"/>
      <c r="L166" s="13"/>
    </row>
    <row r="167" spans="1:12" ht="12.75">
      <c r="A167" s="7"/>
      <c r="B167" s="7"/>
      <c r="C167" s="7"/>
      <c r="D167" s="10"/>
      <c r="E167" s="66"/>
      <c r="F167" s="10"/>
      <c r="G167" s="7"/>
      <c r="H167" s="13"/>
      <c r="I167" s="7"/>
      <c r="J167" s="7"/>
      <c r="K167" s="7"/>
      <c r="L167" s="13"/>
    </row>
    <row r="168" spans="1:12" ht="12.75">
      <c r="A168" s="7"/>
      <c r="B168" s="7"/>
      <c r="C168" s="7"/>
      <c r="D168" s="10"/>
      <c r="E168" s="66"/>
      <c r="F168" s="10"/>
      <c r="G168" s="7"/>
      <c r="H168" s="13"/>
      <c r="I168" s="7"/>
      <c r="J168" s="7"/>
      <c r="K168" s="7"/>
      <c r="L168" s="13"/>
    </row>
    <row r="169" spans="1:12" ht="12.75">
      <c r="A169" s="7"/>
      <c r="B169" s="7"/>
      <c r="C169" s="7"/>
      <c r="D169" s="10"/>
      <c r="E169" s="66"/>
      <c r="F169" s="10"/>
      <c r="G169" s="7"/>
      <c r="H169" s="13"/>
      <c r="I169" s="7"/>
      <c r="J169" s="7"/>
      <c r="K169" s="7"/>
      <c r="L169" s="13"/>
    </row>
    <row r="170" spans="1:12" ht="12.75">
      <c r="A170" s="7"/>
      <c r="B170" s="7"/>
      <c r="C170" s="7"/>
      <c r="D170" s="10"/>
      <c r="E170" s="66"/>
      <c r="F170" s="10"/>
      <c r="G170" s="7"/>
      <c r="H170" s="13"/>
      <c r="I170" s="7"/>
      <c r="J170" s="7"/>
      <c r="K170" s="7"/>
      <c r="L170" s="13"/>
    </row>
    <row r="171" spans="1:12" ht="12.75">
      <c r="A171" s="7"/>
      <c r="B171" s="7"/>
      <c r="C171" s="7"/>
      <c r="D171" s="10"/>
      <c r="E171" s="66"/>
      <c r="F171" s="10"/>
      <c r="G171" s="7"/>
      <c r="H171" s="13"/>
      <c r="I171" s="7"/>
      <c r="J171" s="7"/>
      <c r="K171" s="7"/>
      <c r="L171" s="13"/>
    </row>
    <row r="172" spans="1:12" ht="12.75">
      <c r="A172" s="7"/>
      <c r="B172" s="7"/>
      <c r="C172" s="7"/>
      <c r="D172" s="10"/>
      <c r="E172" s="66"/>
      <c r="F172" s="10"/>
      <c r="G172" s="7"/>
      <c r="H172" s="13"/>
      <c r="I172" s="7"/>
      <c r="J172" s="7"/>
      <c r="K172" s="7"/>
      <c r="L172" s="13"/>
    </row>
    <row r="173" spans="1:12" ht="12.75">
      <c r="A173" s="7"/>
      <c r="B173" s="7"/>
      <c r="C173" s="7"/>
      <c r="D173" s="10"/>
      <c r="E173" s="66"/>
      <c r="F173" s="10"/>
      <c r="G173" s="7"/>
      <c r="H173" s="13"/>
      <c r="I173" s="7"/>
      <c r="J173" s="7"/>
      <c r="K173" s="7"/>
      <c r="L173" s="13"/>
    </row>
    <row r="174" spans="1:12" ht="12.75">
      <c r="A174" s="7"/>
      <c r="B174" s="7"/>
      <c r="C174" s="7"/>
      <c r="D174" s="10"/>
      <c r="E174" s="66"/>
      <c r="F174" s="10"/>
      <c r="G174" s="7"/>
      <c r="H174" s="13"/>
      <c r="I174" s="7"/>
      <c r="J174" s="7"/>
      <c r="K174" s="7"/>
      <c r="L174" s="13"/>
    </row>
    <row r="175" spans="1:12" ht="12.75">
      <c r="A175" s="7"/>
      <c r="B175" s="7"/>
      <c r="C175" s="7"/>
      <c r="D175" s="10"/>
      <c r="E175" s="66"/>
      <c r="F175" s="10"/>
      <c r="G175" s="7"/>
      <c r="H175" s="13"/>
      <c r="I175" s="7"/>
      <c r="J175" s="7"/>
      <c r="K175" s="7"/>
      <c r="L175" s="13"/>
    </row>
    <row r="176" spans="1:12" ht="12.75">
      <c r="A176" s="7"/>
      <c r="B176" s="7"/>
      <c r="C176" s="7"/>
      <c r="D176" s="10"/>
      <c r="E176" s="66"/>
      <c r="F176" s="10"/>
      <c r="G176" s="7"/>
      <c r="H176" s="13"/>
      <c r="I176" s="7"/>
      <c r="J176" s="7"/>
      <c r="K176" s="7"/>
      <c r="L176" s="13"/>
    </row>
    <row r="177" spans="1:12" ht="12.75">
      <c r="A177" s="7"/>
      <c r="B177" s="7"/>
      <c r="C177" s="7"/>
      <c r="D177" s="10"/>
      <c r="E177" s="66"/>
      <c r="F177" s="10"/>
      <c r="G177" s="7"/>
      <c r="H177" s="13"/>
      <c r="I177" s="7"/>
      <c r="J177" s="7"/>
      <c r="K177" s="7"/>
      <c r="L177" s="13"/>
    </row>
    <row r="178" spans="1:12" ht="12.75">
      <c r="A178" s="7"/>
      <c r="B178" s="7"/>
      <c r="C178" s="7"/>
      <c r="D178" s="10"/>
      <c r="E178" s="66"/>
      <c r="F178" s="10"/>
      <c r="G178" s="7"/>
      <c r="H178" s="13"/>
      <c r="I178" s="7"/>
      <c r="J178" s="7"/>
      <c r="K178" s="7"/>
      <c r="L178" s="13"/>
    </row>
    <row r="179" spans="1:12" ht="12.75">
      <c r="A179" s="7"/>
      <c r="B179" s="7"/>
      <c r="C179" s="7"/>
      <c r="D179" s="10"/>
      <c r="E179" s="66"/>
      <c r="F179" s="10"/>
      <c r="G179" s="7"/>
      <c r="H179" s="13"/>
      <c r="I179" s="7"/>
      <c r="J179" s="7"/>
      <c r="K179" s="7"/>
      <c r="L179" s="13"/>
    </row>
    <row r="180" spans="1:12" ht="12.75">
      <c r="A180" s="7"/>
      <c r="B180" s="7"/>
      <c r="C180" s="7"/>
      <c r="D180" s="10"/>
      <c r="E180" s="66"/>
      <c r="F180" s="10"/>
      <c r="G180" s="7"/>
      <c r="H180" s="13"/>
      <c r="I180" s="7"/>
      <c r="J180" s="7"/>
      <c r="K180" s="7"/>
      <c r="L180" s="13"/>
    </row>
    <row r="181" spans="1:12" ht="12.75">
      <c r="A181" s="7"/>
      <c r="B181" s="7"/>
      <c r="C181" s="7"/>
      <c r="D181" s="10"/>
      <c r="E181" s="66"/>
      <c r="F181" s="10"/>
      <c r="G181" s="7"/>
      <c r="H181" s="13"/>
      <c r="I181" s="7"/>
      <c r="J181" s="7"/>
      <c r="K181" s="7"/>
      <c r="L181" s="13"/>
    </row>
    <row r="182" spans="1:12" ht="12.75">
      <c r="A182" s="7"/>
      <c r="B182" s="7"/>
      <c r="C182" s="7"/>
      <c r="D182" s="10"/>
      <c r="E182" s="66"/>
      <c r="F182" s="10"/>
      <c r="G182" s="7"/>
      <c r="H182" s="13"/>
      <c r="I182" s="7"/>
      <c r="J182" s="7"/>
      <c r="K182" s="7"/>
      <c r="L182" s="13"/>
    </row>
    <row r="183" spans="1:12" ht="12.75">
      <c r="A183" s="7"/>
      <c r="B183" s="7"/>
      <c r="C183" s="7"/>
      <c r="D183" s="10"/>
      <c r="E183" s="66"/>
      <c r="F183" s="10"/>
      <c r="G183" s="7"/>
      <c r="H183" s="13"/>
      <c r="I183" s="7"/>
      <c r="J183" s="7"/>
      <c r="K183" s="7"/>
      <c r="L183" s="13"/>
    </row>
    <row r="184" spans="1:12" ht="12.75">
      <c r="A184" s="7"/>
      <c r="B184" s="7"/>
      <c r="C184" s="7"/>
      <c r="D184" s="10"/>
      <c r="E184" s="66"/>
      <c r="F184" s="10"/>
      <c r="G184" s="7"/>
      <c r="H184" s="13"/>
      <c r="I184" s="7"/>
      <c r="J184" s="7"/>
      <c r="K184" s="7"/>
      <c r="L184" s="13"/>
    </row>
    <row r="185" spans="1:12" ht="12.75">
      <c r="A185" s="7"/>
      <c r="B185" s="7"/>
      <c r="C185" s="7"/>
      <c r="D185" s="10"/>
      <c r="E185" s="66"/>
      <c r="F185" s="10"/>
      <c r="G185" s="7"/>
      <c r="H185" s="13"/>
      <c r="I185" s="7"/>
      <c r="J185" s="7"/>
      <c r="K185" s="7"/>
      <c r="L185" s="13"/>
    </row>
    <row r="186" spans="1:12" ht="12.75">
      <c r="A186" s="7"/>
      <c r="B186" s="7"/>
      <c r="C186" s="7"/>
      <c r="D186" s="10"/>
      <c r="E186" s="66"/>
      <c r="F186" s="10"/>
      <c r="G186" s="7"/>
      <c r="H186" s="13"/>
      <c r="I186" s="7"/>
      <c r="J186" s="7"/>
      <c r="K186" s="7"/>
      <c r="L186" s="13"/>
    </row>
    <row r="187" spans="1:12" ht="12.75">
      <c r="A187" s="7"/>
      <c r="B187" s="7"/>
      <c r="C187" s="7"/>
      <c r="D187" s="10"/>
      <c r="E187" s="66"/>
      <c r="F187" s="10"/>
      <c r="G187" s="7"/>
      <c r="H187" s="13"/>
      <c r="I187" s="7"/>
      <c r="J187" s="7"/>
      <c r="K187" s="7"/>
      <c r="L187" s="13"/>
    </row>
    <row r="188" spans="1:12" ht="12.75">
      <c r="A188" s="7"/>
      <c r="B188" s="7"/>
      <c r="C188" s="7"/>
      <c r="D188" s="10"/>
      <c r="E188" s="66"/>
      <c r="F188" s="10"/>
      <c r="G188" s="7"/>
      <c r="H188" s="13"/>
      <c r="I188" s="7"/>
      <c r="J188" s="7"/>
      <c r="K188" s="7"/>
      <c r="L188" s="13"/>
    </row>
    <row r="189" spans="1:12" ht="12.75">
      <c r="A189" s="7"/>
      <c r="B189" s="7"/>
      <c r="C189" s="7"/>
      <c r="D189" s="10"/>
      <c r="E189" s="66"/>
      <c r="F189" s="10"/>
      <c r="G189" s="7"/>
      <c r="H189" s="13"/>
      <c r="I189" s="7"/>
      <c r="J189" s="7"/>
      <c r="K189" s="7"/>
      <c r="L189" s="13"/>
    </row>
    <row r="190" spans="1:12" ht="12.75">
      <c r="A190" s="7"/>
      <c r="B190" s="7"/>
      <c r="C190" s="7"/>
      <c r="D190" s="10"/>
      <c r="E190" s="66"/>
      <c r="F190" s="10"/>
      <c r="G190" s="7"/>
      <c r="H190" s="13"/>
      <c r="I190" s="7"/>
      <c r="J190" s="7"/>
      <c r="K190" s="7"/>
      <c r="L190" s="13"/>
    </row>
    <row r="191" spans="1:12" ht="12.75">
      <c r="A191" s="7"/>
      <c r="B191" s="7"/>
      <c r="C191" s="7"/>
      <c r="D191" s="10"/>
      <c r="E191" s="66"/>
      <c r="F191" s="10"/>
      <c r="G191" s="7"/>
      <c r="H191" s="13"/>
      <c r="I191" s="7"/>
      <c r="J191" s="7"/>
      <c r="K191" s="7"/>
      <c r="L191" s="13"/>
    </row>
    <row r="192" spans="1:12" ht="12.75">
      <c r="A192" s="7"/>
      <c r="B192" s="7"/>
      <c r="C192" s="7"/>
      <c r="D192" s="10"/>
      <c r="E192" s="66"/>
      <c r="F192" s="10"/>
      <c r="G192" s="7"/>
      <c r="H192" s="13"/>
      <c r="I192" s="7"/>
      <c r="J192" s="7"/>
      <c r="K192" s="7"/>
      <c r="L192" s="13"/>
    </row>
    <row r="193" spans="1:12" ht="12.75">
      <c r="A193" s="7"/>
      <c r="B193" s="7"/>
      <c r="C193" s="7"/>
      <c r="D193" s="10"/>
      <c r="E193" s="66"/>
      <c r="F193" s="10"/>
      <c r="G193" s="7"/>
      <c r="H193" s="13"/>
      <c r="I193" s="7"/>
      <c r="J193" s="7"/>
      <c r="K193" s="7"/>
      <c r="L193" s="13"/>
    </row>
    <row r="194" spans="1:12" ht="12.75">
      <c r="A194" s="7"/>
      <c r="B194" s="7"/>
      <c r="C194" s="7"/>
      <c r="D194" s="10"/>
      <c r="E194" s="66"/>
      <c r="F194" s="10"/>
      <c r="G194" s="7"/>
      <c r="H194" s="13"/>
      <c r="I194" s="7"/>
      <c r="J194" s="7"/>
      <c r="K194" s="7"/>
      <c r="L194" s="13"/>
    </row>
    <row r="195" spans="1:12" ht="12.75">
      <c r="A195" s="7"/>
      <c r="B195" s="7"/>
      <c r="C195" s="7"/>
      <c r="D195" s="10"/>
      <c r="E195" s="66"/>
      <c r="F195" s="10"/>
      <c r="G195" s="7"/>
      <c r="H195" s="13"/>
      <c r="I195" s="7"/>
      <c r="J195" s="7"/>
      <c r="K195" s="7"/>
      <c r="L195" s="13"/>
    </row>
    <row r="196" spans="1:12" ht="12.75">
      <c r="A196" s="7"/>
      <c r="B196" s="7"/>
      <c r="C196" s="7"/>
      <c r="D196" s="10"/>
      <c r="E196" s="66"/>
      <c r="F196" s="10"/>
      <c r="G196" s="7"/>
      <c r="H196" s="13"/>
      <c r="I196" s="7"/>
      <c r="J196" s="7"/>
      <c r="K196" s="7"/>
      <c r="L196" s="13"/>
    </row>
    <row r="197" spans="1:12" ht="12.75">
      <c r="A197" s="7"/>
      <c r="B197" s="7"/>
      <c r="C197" s="7"/>
      <c r="D197" s="10"/>
      <c r="E197" s="66"/>
      <c r="F197" s="10"/>
      <c r="G197" s="7"/>
      <c r="H197" s="13"/>
      <c r="I197" s="7"/>
      <c r="J197" s="7"/>
      <c r="K197" s="7"/>
      <c r="L197" s="13"/>
    </row>
    <row r="198" spans="1:12" ht="12.75">
      <c r="A198" s="7"/>
      <c r="B198" s="7"/>
      <c r="C198" s="7"/>
      <c r="D198" s="10"/>
      <c r="E198" s="66"/>
      <c r="F198" s="10"/>
      <c r="G198" s="7"/>
      <c r="H198" s="13"/>
      <c r="I198" s="7"/>
      <c r="J198" s="7"/>
      <c r="K198" s="7"/>
      <c r="L198" s="13"/>
    </row>
    <row r="199" spans="1:12" ht="12.75">
      <c r="A199" s="7"/>
      <c r="B199" s="7"/>
      <c r="C199" s="7"/>
      <c r="D199" s="10"/>
      <c r="E199" s="66"/>
      <c r="F199" s="10"/>
      <c r="G199" s="7"/>
      <c r="H199" s="13"/>
      <c r="I199" s="7"/>
      <c r="J199" s="7"/>
      <c r="K199" s="7"/>
      <c r="L199" s="13"/>
    </row>
    <row r="200" spans="1:12" ht="12.75">
      <c r="A200" s="7"/>
      <c r="B200" s="7"/>
      <c r="C200" s="7"/>
      <c r="D200" s="10"/>
      <c r="E200" s="66"/>
      <c r="F200" s="10"/>
      <c r="G200" s="7"/>
      <c r="H200" s="13"/>
      <c r="I200" s="7"/>
      <c r="J200" s="7"/>
      <c r="K200" s="7"/>
      <c r="L200" s="13"/>
    </row>
    <row r="201" spans="1:12" ht="12.75">
      <c r="A201" s="7"/>
      <c r="B201" s="7"/>
      <c r="C201" s="7"/>
      <c r="D201" s="10"/>
      <c r="E201" s="66"/>
      <c r="F201" s="10"/>
      <c r="G201" s="7"/>
      <c r="H201" s="13"/>
      <c r="I201" s="7"/>
      <c r="J201" s="7"/>
      <c r="K201" s="7"/>
      <c r="L201" s="13"/>
    </row>
    <row r="202" spans="1:12" ht="12.75">
      <c r="A202" s="7"/>
      <c r="B202" s="7"/>
      <c r="C202" s="7"/>
      <c r="D202" s="10"/>
      <c r="E202" s="66"/>
      <c r="F202" s="10"/>
      <c r="G202" s="7"/>
      <c r="H202" s="13"/>
      <c r="I202" s="7"/>
      <c r="J202" s="7"/>
      <c r="K202" s="7"/>
      <c r="L202" s="13"/>
    </row>
    <row r="203" spans="1:12" ht="12.75">
      <c r="A203" s="7"/>
      <c r="B203" s="7"/>
      <c r="C203" s="7"/>
      <c r="D203" s="10"/>
      <c r="E203" s="66"/>
      <c r="F203" s="10"/>
      <c r="G203" s="7"/>
      <c r="H203" s="13"/>
      <c r="I203" s="7"/>
      <c r="J203" s="7"/>
      <c r="K203" s="7"/>
      <c r="L203" s="13"/>
    </row>
    <row r="204" spans="1:12" ht="12.75">
      <c r="A204" s="7"/>
      <c r="B204" s="7"/>
      <c r="C204" s="7"/>
      <c r="D204" s="10"/>
      <c r="E204" s="66"/>
      <c r="F204" s="10"/>
      <c r="G204" s="7"/>
      <c r="H204" s="13"/>
      <c r="I204" s="7"/>
      <c r="J204" s="7"/>
      <c r="K204" s="7"/>
      <c r="L204" s="13"/>
    </row>
    <row r="205" spans="1:12" ht="12.75">
      <c r="A205" s="7"/>
      <c r="B205" s="7"/>
      <c r="C205" s="7"/>
      <c r="D205" s="10"/>
      <c r="E205" s="66"/>
      <c r="F205" s="10"/>
      <c r="G205" s="7"/>
      <c r="H205" s="13"/>
      <c r="I205" s="7"/>
      <c r="J205" s="7"/>
      <c r="K205" s="7"/>
      <c r="L205" s="13"/>
    </row>
    <row r="206" spans="1:12" ht="12.75">
      <c r="A206" s="7"/>
      <c r="B206" s="7"/>
      <c r="C206" s="7"/>
      <c r="D206" s="10"/>
      <c r="E206" s="66"/>
      <c r="F206" s="10"/>
      <c r="G206" s="7"/>
      <c r="H206" s="13"/>
      <c r="I206" s="7"/>
      <c r="J206" s="7"/>
      <c r="K206" s="7"/>
      <c r="L206" s="13"/>
    </row>
    <row r="207" spans="1:12" ht="12.75">
      <c r="A207" s="7"/>
      <c r="B207" s="7"/>
      <c r="C207" s="7"/>
      <c r="D207" s="10"/>
      <c r="E207" s="66"/>
      <c r="F207" s="10"/>
      <c r="G207" s="7"/>
      <c r="H207" s="13"/>
      <c r="I207" s="7"/>
      <c r="J207" s="7"/>
      <c r="K207" s="7"/>
      <c r="L207" s="13"/>
    </row>
    <row r="208" spans="1:12" ht="12.75">
      <c r="A208" s="7"/>
      <c r="B208" s="7"/>
      <c r="C208" s="7"/>
      <c r="D208" s="10"/>
      <c r="E208" s="66"/>
      <c r="F208" s="10"/>
      <c r="G208" s="7"/>
      <c r="H208" s="13"/>
      <c r="I208" s="7"/>
      <c r="J208" s="7"/>
      <c r="K208" s="7"/>
      <c r="L208" s="13"/>
    </row>
    <row r="209" spans="1:12" ht="12.75">
      <c r="A209" s="7"/>
      <c r="B209" s="7"/>
      <c r="C209" s="7"/>
      <c r="D209" s="10"/>
      <c r="E209" s="66"/>
      <c r="F209" s="10"/>
      <c r="G209" s="7"/>
      <c r="H209" s="13"/>
      <c r="I209" s="7"/>
      <c r="J209" s="7"/>
      <c r="K209" s="7"/>
      <c r="L209" s="13"/>
    </row>
    <row r="210" spans="1:12" ht="12.75">
      <c r="A210" s="7"/>
      <c r="B210" s="7"/>
      <c r="C210" s="7"/>
      <c r="D210" s="10"/>
      <c r="E210" s="66"/>
      <c r="F210" s="10"/>
      <c r="G210" s="7"/>
      <c r="H210" s="13"/>
      <c r="I210" s="7"/>
      <c r="J210" s="7"/>
      <c r="K210" s="7"/>
      <c r="L210" s="13"/>
    </row>
    <row r="211" spans="1:12" ht="12.75">
      <c r="A211" s="7"/>
      <c r="B211" s="7"/>
      <c r="C211" s="7"/>
      <c r="D211" s="10"/>
      <c r="E211" s="66"/>
      <c r="F211" s="10"/>
      <c r="G211" s="7"/>
      <c r="H211" s="13"/>
      <c r="I211" s="7"/>
      <c r="J211" s="7"/>
      <c r="K211" s="7"/>
      <c r="L211" s="13"/>
    </row>
    <row r="212" spans="1:12" ht="12.75">
      <c r="A212" s="7"/>
      <c r="B212" s="7"/>
      <c r="C212" s="7"/>
      <c r="D212" s="10"/>
      <c r="E212" s="66"/>
      <c r="F212" s="10"/>
      <c r="G212" s="7"/>
      <c r="H212" s="13"/>
      <c r="I212" s="7"/>
      <c r="J212" s="7"/>
      <c r="K212" s="7"/>
      <c r="L212" s="13"/>
    </row>
    <row r="213" spans="1:12" ht="12.75">
      <c r="A213" s="7"/>
      <c r="B213" s="7"/>
      <c r="C213" s="7"/>
      <c r="D213" s="10"/>
      <c r="E213" s="66"/>
      <c r="F213" s="10"/>
      <c r="G213" s="7"/>
      <c r="H213" s="13"/>
      <c r="I213" s="7"/>
      <c r="J213" s="7"/>
      <c r="K213" s="7"/>
      <c r="L213" s="13"/>
    </row>
    <row r="214" spans="1:12" ht="12.75">
      <c r="A214" s="7"/>
      <c r="B214" s="7"/>
      <c r="C214" s="7"/>
      <c r="D214" s="10"/>
      <c r="E214" s="66"/>
      <c r="F214" s="10"/>
      <c r="G214" s="7"/>
      <c r="H214" s="13"/>
      <c r="I214" s="7"/>
      <c r="J214" s="7"/>
      <c r="K214" s="7"/>
      <c r="L214" s="13"/>
    </row>
    <row r="215" spans="1:12" ht="12.75">
      <c r="A215" s="7"/>
      <c r="B215" s="7"/>
      <c r="C215" s="7"/>
      <c r="D215" s="10"/>
      <c r="E215" s="66"/>
      <c r="F215" s="10"/>
      <c r="G215" s="7"/>
      <c r="H215" s="13"/>
      <c r="I215" s="7"/>
      <c r="J215" s="7"/>
      <c r="K215" s="7"/>
      <c r="L215" s="13"/>
    </row>
    <row r="216" spans="1:12" ht="12.75">
      <c r="A216" s="7"/>
      <c r="B216" s="7"/>
      <c r="C216" s="7"/>
      <c r="D216" s="10"/>
      <c r="E216" s="66"/>
      <c r="F216" s="10"/>
      <c r="G216" s="7"/>
      <c r="H216" s="13"/>
      <c r="I216" s="7"/>
      <c r="J216" s="7"/>
      <c r="K216" s="7"/>
      <c r="L216" s="13"/>
    </row>
    <row r="217" spans="1:12" ht="12.75">
      <c r="A217" s="7"/>
      <c r="B217" s="7"/>
      <c r="C217" s="7"/>
      <c r="D217" s="10"/>
      <c r="E217" s="66"/>
      <c r="F217" s="10"/>
      <c r="G217" s="7"/>
      <c r="H217" s="13"/>
      <c r="I217" s="7"/>
      <c r="J217" s="7"/>
      <c r="K217" s="7"/>
      <c r="L217" s="13"/>
    </row>
    <row r="218" spans="1:12" ht="12.75">
      <c r="A218" s="7"/>
      <c r="B218" s="7"/>
      <c r="C218" s="7"/>
      <c r="D218" s="10"/>
      <c r="E218" s="66"/>
      <c r="F218" s="10"/>
      <c r="G218" s="7"/>
      <c r="H218" s="13"/>
      <c r="I218" s="7"/>
      <c r="J218" s="7"/>
      <c r="K218" s="7"/>
      <c r="L218" s="13"/>
    </row>
    <row r="219" spans="1:12" ht="12.75">
      <c r="A219" s="7"/>
      <c r="B219" s="7"/>
      <c r="C219" s="7"/>
      <c r="D219" s="10"/>
      <c r="E219" s="66"/>
      <c r="F219" s="10"/>
      <c r="G219" s="7"/>
      <c r="H219" s="13"/>
      <c r="I219" s="7"/>
      <c r="J219" s="7"/>
      <c r="K219" s="7"/>
      <c r="L219" s="13"/>
    </row>
    <row r="220" spans="1:12" ht="12.75">
      <c r="A220" s="7"/>
      <c r="B220" s="7"/>
      <c r="C220" s="7"/>
      <c r="D220" s="10"/>
      <c r="E220" s="66"/>
      <c r="F220" s="10"/>
      <c r="G220" s="7"/>
      <c r="H220" s="13"/>
      <c r="I220" s="7"/>
      <c r="J220" s="7"/>
      <c r="K220" s="7"/>
      <c r="L220" s="13"/>
    </row>
    <row r="221" spans="1:12" ht="12.75">
      <c r="A221" s="7"/>
      <c r="B221" s="7"/>
      <c r="C221" s="7"/>
      <c r="D221" s="10"/>
      <c r="E221" s="66"/>
      <c r="F221" s="10"/>
      <c r="G221" s="7"/>
      <c r="H221" s="13"/>
      <c r="I221" s="7"/>
      <c r="J221" s="7"/>
      <c r="K221" s="7"/>
      <c r="L221" s="13"/>
    </row>
    <row r="222" spans="1:12" ht="12.75">
      <c r="A222" s="7"/>
      <c r="B222" s="7"/>
      <c r="C222" s="7"/>
      <c r="D222" s="10"/>
      <c r="E222" s="66"/>
      <c r="F222" s="10"/>
      <c r="G222" s="7"/>
      <c r="H222" s="13"/>
      <c r="I222" s="7"/>
      <c r="J222" s="7"/>
      <c r="K222" s="7"/>
      <c r="L222" s="13"/>
    </row>
    <row r="223" spans="1:12" ht="12.75">
      <c r="A223" s="7"/>
      <c r="B223" s="7"/>
      <c r="C223" s="7"/>
      <c r="D223" s="10"/>
      <c r="E223" s="66"/>
      <c r="F223" s="10"/>
      <c r="G223" s="7"/>
      <c r="H223" s="13"/>
      <c r="I223" s="7"/>
      <c r="J223" s="7"/>
      <c r="K223" s="7"/>
      <c r="L223" s="13"/>
    </row>
    <row r="224" spans="1:12" ht="12.75">
      <c r="A224" s="7"/>
      <c r="B224" s="7"/>
      <c r="C224" s="7"/>
      <c r="D224" s="10"/>
      <c r="E224" s="66"/>
      <c r="F224" s="10"/>
      <c r="G224" s="7"/>
      <c r="H224" s="13"/>
      <c r="I224" s="7"/>
      <c r="J224" s="7"/>
      <c r="K224" s="7"/>
      <c r="L224" s="13"/>
    </row>
    <row r="225" spans="1:12" ht="12.75">
      <c r="A225" s="7"/>
      <c r="B225" s="7"/>
      <c r="C225" s="7"/>
      <c r="D225" s="10"/>
      <c r="E225" s="66"/>
      <c r="F225" s="10"/>
      <c r="G225" s="7"/>
      <c r="H225" s="13"/>
      <c r="I225" s="7"/>
      <c r="J225" s="7"/>
      <c r="K225" s="7"/>
      <c r="L225" s="13"/>
    </row>
    <row r="226" spans="1:12" ht="12.75">
      <c r="A226" s="7"/>
      <c r="B226" s="7"/>
      <c r="C226" s="7"/>
      <c r="D226" s="10"/>
      <c r="E226" s="66"/>
      <c r="F226" s="10"/>
      <c r="G226" s="7"/>
      <c r="H226" s="13"/>
      <c r="I226" s="7"/>
      <c r="J226" s="7"/>
      <c r="K226" s="7"/>
      <c r="L226" s="13"/>
    </row>
    <row r="227" spans="1:12" ht="12.75">
      <c r="A227" s="7"/>
      <c r="B227" s="7"/>
      <c r="C227" s="7"/>
      <c r="D227" s="10"/>
      <c r="E227" s="66"/>
      <c r="F227" s="10"/>
      <c r="G227" s="7"/>
      <c r="H227" s="13"/>
      <c r="I227" s="7"/>
      <c r="J227" s="7"/>
      <c r="K227" s="7"/>
      <c r="L227" s="13"/>
    </row>
    <row r="228" spans="1:12" ht="12.75">
      <c r="A228" s="7"/>
      <c r="B228" s="7"/>
      <c r="C228" s="7"/>
      <c r="D228" s="10"/>
      <c r="E228" s="66"/>
      <c r="F228" s="10"/>
      <c r="G228" s="7"/>
      <c r="H228" s="13"/>
      <c r="I228" s="7"/>
      <c r="J228" s="7"/>
      <c r="K228" s="7"/>
      <c r="L228" s="13"/>
    </row>
    <row r="229" spans="1:12" ht="12.75">
      <c r="A229" s="7"/>
      <c r="B229" s="7"/>
      <c r="C229" s="7"/>
      <c r="D229" s="10"/>
      <c r="E229" s="66"/>
      <c r="F229" s="10"/>
      <c r="G229" s="7"/>
      <c r="H229" s="13"/>
      <c r="I229" s="7"/>
      <c r="J229" s="7"/>
      <c r="K229" s="7"/>
      <c r="L229" s="13"/>
    </row>
    <row r="230" spans="1:12" ht="12.75">
      <c r="A230" s="7"/>
      <c r="B230" s="7"/>
      <c r="C230" s="7"/>
      <c r="D230" s="10"/>
      <c r="E230" s="66"/>
      <c r="F230" s="10"/>
      <c r="G230" s="7"/>
      <c r="H230" s="13"/>
      <c r="I230" s="7"/>
      <c r="J230" s="7"/>
      <c r="K230" s="7"/>
      <c r="L230" s="13"/>
    </row>
    <row r="231" spans="1:12" ht="12.75">
      <c r="A231" s="7"/>
      <c r="B231" s="7"/>
      <c r="C231" s="7"/>
      <c r="D231" s="10"/>
      <c r="E231" s="66"/>
      <c r="F231" s="10"/>
      <c r="G231" s="7"/>
      <c r="H231" s="13"/>
      <c r="I231" s="7"/>
      <c r="J231" s="7"/>
      <c r="K231" s="7"/>
      <c r="L231" s="13"/>
    </row>
    <row r="232" spans="1:12" ht="12.75">
      <c r="A232" s="7"/>
      <c r="B232" s="7"/>
      <c r="C232" s="7"/>
      <c r="D232" s="10"/>
      <c r="E232" s="66"/>
      <c r="F232" s="10"/>
      <c r="G232" s="7"/>
      <c r="H232" s="13"/>
      <c r="I232" s="7"/>
      <c r="J232" s="7"/>
      <c r="K232" s="7"/>
      <c r="L232" s="13"/>
    </row>
    <row r="233" spans="1:12" ht="12.75">
      <c r="A233" s="7"/>
      <c r="B233" s="7"/>
      <c r="C233" s="7"/>
      <c r="D233" s="10"/>
      <c r="E233" s="66"/>
      <c r="F233" s="10"/>
      <c r="G233" s="7"/>
      <c r="H233" s="13"/>
      <c r="I233" s="7"/>
      <c r="J233" s="7"/>
      <c r="K233" s="7"/>
      <c r="L233" s="13"/>
    </row>
    <row r="234" spans="1:12" ht="12.75">
      <c r="A234" s="7"/>
      <c r="B234" s="7"/>
      <c r="C234" s="7"/>
      <c r="D234" s="10"/>
      <c r="E234" s="66"/>
      <c r="F234" s="10"/>
      <c r="G234" s="7"/>
      <c r="H234" s="13"/>
      <c r="I234" s="7"/>
      <c r="J234" s="7"/>
      <c r="K234" s="7"/>
      <c r="L234" s="13"/>
    </row>
    <row r="235" spans="1:12" ht="12.75">
      <c r="A235" s="7"/>
      <c r="B235" s="7"/>
      <c r="C235" s="7"/>
      <c r="D235" s="10"/>
      <c r="E235" s="66"/>
      <c r="F235" s="10"/>
      <c r="G235" s="7"/>
      <c r="H235" s="13"/>
      <c r="I235" s="7"/>
      <c r="J235" s="7"/>
      <c r="K235" s="7"/>
      <c r="L235" s="13"/>
    </row>
    <row r="236" spans="1:12" ht="12.75">
      <c r="A236" s="7"/>
      <c r="B236" s="7"/>
      <c r="C236" s="7"/>
      <c r="D236" s="10"/>
      <c r="E236" s="66"/>
      <c r="F236" s="10"/>
      <c r="G236" s="7"/>
      <c r="H236" s="13"/>
      <c r="I236" s="7"/>
      <c r="J236" s="7"/>
      <c r="K236" s="7"/>
      <c r="L236" s="13"/>
    </row>
    <row r="237" spans="1:12" ht="12.75">
      <c r="A237" s="7"/>
      <c r="B237" s="7"/>
      <c r="C237" s="7"/>
      <c r="D237" s="10"/>
      <c r="E237" s="66"/>
      <c r="F237" s="10"/>
      <c r="G237" s="7"/>
      <c r="H237" s="13"/>
      <c r="I237" s="7"/>
      <c r="J237" s="7"/>
      <c r="K237" s="7"/>
      <c r="L237" s="13"/>
    </row>
    <row r="238" spans="1:12" ht="12.75">
      <c r="A238" s="7"/>
      <c r="B238" s="7"/>
      <c r="C238" s="7"/>
      <c r="D238" s="10"/>
      <c r="E238" s="66"/>
      <c r="F238" s="10"/>
      <c r="G238" s="7"/>
      <c r="H238" s="13"/>
      <c r="I238" s="7"/>
      <c r="J238" s="7"/>
      <c r="K238" s="7"/>
      <c r="L238" s="13"/>
    </row>
    <row r="239" spans="1:12" ht="12.75">
      <c r="A239" s="7"/>
      <c r="B239" s="7"/>
      <c r="C239" s="7"/>
      <c r="D239" s="10"/>
      <c r="E239" s="66"/>
      <c r="F239" s="10"/>
      <c r="G239" s="7"/>
      <c r="H239" s="13"/>
      <c r="I239" s="7"/>
      <c r="J239" s="7"/>
      <c r="K239" s="7"/>
      <c r="L239" s="13"/>
    </row>
    <row r="240" spans="1:12" ht="12.75">
      <c r="A240" s="7"/>
      <c r="B240" s="7"/>
      <c r="C240" s="7"/>
      <c r="D240" s="10"/>
      <c r="E240" s="66"/>
      <c r="F240" s="10"/>
      <c r="G240" s="7"/>
      <c r="H240" s="13"/>
      <c r="I240" s="7"/>
      <c r="J240" s="7"/>
      <c r="K240" s="7"/>
      <c r="L240" s="13"/>
    </row>
    <row r="241" spans="1:12" ht="12.75">
      <c r="A241" s="7"/>
      <c r="B241" s="7"/>
      <c r="C241" s="7"/>
      <c r="D241" s="10"/>
      <c r="E241" s="66"/>
      <c r="F241" s="10"/>
      <c r="G241" s="7"/>
      <c r="H241" s="13"/>
      <c r="I241" s="7"/>
      <c r="J241" s="7"/>
      <c r="K241" s="7"/>
      <c r="L241" s="13"/>
    </row>
    <row r="242" spans="1:12" ht="12.75">
      <c r="A242" s="7"/>
      <c r="B242" s="7"/>
      <c r="C242" s="7"/>
      <c r="D242" s="10"/>
      <c r="E242" s="66"/>
      <c r="F242" s="10"/>
      <c r="G242" s="7"/>
      <c r="H242" s="13"/>
      <c r="I242" s="7"/>
      <c r="J242" s="7"/>
      <c r="K242" s="7"/>
      <c r="L242" s="13"/>
    </row>
    <row r="243" spans="1:12" ht="12.75">
      <c r="A243" s="7"/>
      <c r="B243" s="7"/>
      <c r="C243" s="7"/>
      <c r="D243" s="10"/>
      <c r="E243" s="66"/>
      <c r="F243" s="10"/>
      <c r="G243" s="7"/>
      <c r="H243" s="13"/>
      <c r="I243" s="7"/>
      <c r="J243" s="7"/>
      <c r="K243" s="7"/>
      <c r="L243" s="13"/>
    </row>
    <row r="244" spans="1:12" ht="12.75">
      <c r="A244" s="7"/>
      <c r="B244" s="7"/>
      <c r="C244" s="7"/>
      <c r="D244" s="10"/>
      <c r="E244" s="66"/>
      <c r="F244" s="10"/>
      <c r="G244" s="7"/>
      <c r="H244" s="13"/>
      <c r="I244" s="7"/>
      <c r="J244" s="7"/>
      <c r="K244" s="7"/>
      <c r="L244" s="13"/>
    </row>
    <row r="245" spans="1:12" ht="12.75">
      <c r="A245" s="7"/>
      <c r="B245" s="7"/>
      <c r="C245" s="7"/>
      <c r="D245" s="10"/>
      <c r="E245" s="66"/>
      <c r="F245" s="10"/>
      <c r="G245" s="7"/>
      <c r="H245" s="13"/>
      <c r="I245" s="7"/>
      <c r="J245" s="7"/>
      <c r="K245" s="7"/>
      <c r="L245" s="13"/>
    </row>
    <row r="246" spans="1:12" ht="12.75">
      <c r="A246" s="7"/>
      <c r="B246" s="7"/>
      <c r="C246" s="7"/>
      <c r="D246" s="10"/>
      <c r="E246" s="66"/>
      <c r="F246" s="10"/>
      <c r="G246" s="7"/>
      <c r="H246" s="13"/>
      <c r="I246" s="7"/>
      <c r="J246" s="7"/>
      <c r="K246" s="7"/>
      <c r="L246" s="13"/>
    </row>
    <row r="247" spans="1:12" ht="12.75">
      <c r="A247" s="7"/>
      <c r="B247" s="7"/>
      <c r="C247" s="7"/>
      <c r="D247" s="10"/>
      <c r="E247" s="66"/>
      <c r="F247" s="10"/>
      <c r="G247" s="7"/>
      <c r="H247" s="13"/>
      <c r="I247" s="7"/>
      <c r="J247" s="7"/>
      <c r="K247" s="7"/>
      <c r="L247" s="13"/>
    </row>
    <row r="248" spans="1:12" ht="12.75">
      <c r="A248" s="7"/>
      <c r="B248" s="7"/>
      <c r="C248" s="7"/>
      <c r="D248" s="10"/>
      <c r="E248" s="66"/>
      <c r="F248" s="10"/>
      <c r="G248" s="7"/>
      <c r="H248" s="13"/>
      <c r="I248" s="7"/>
      <c r="J248" s="7"/>
      <c r="K248" s="7"/>
      <c r="L248" s="13"/>
    </row>
    <row r="249" spans="1:12" ht="12.75">
      <c r="A249" s="7"/>
      <c r="B249" s="7"/>
      <c r="C249" s="7"/>
      <c r="D249" s="10"/>
      <c r="E249" s="66"/>
      <c r="F249" s="10"/>
      <c r="G249" s="7"/>
      <c r="H249" s="13"/>
      <c r="I249" s="7"/>
      <c r="J249" s="7"/>
      <c r="K249" s="7"/>
      <c r="L249" s="13"/>
    </row>
    <row r="250" spans="1:12" ht="12.75">
      <c r="A250" s="7"/>
      <c r="B250" s="7"/>
      <c r="C250" s="7"/>
      <c r="D250" s="10"/>
      <c r="E250" s="66"/>
      <c r="F250" s="10"/>
      <c r="G250" s="7"/>
      <c r="H250" s="13"/>
      <c r="I250" s="7"/>
      <c r="J250" s="7"/>
      <c r="K250" s="7"/>
      <c r="L250" s="13"/>
    </row>
    <row r="251" spans="1:12" ht="12.75">
      <c r="A251" s="7"/>
      <c r="B251" s="7"/>
      <c r="C251" s="7"/>
      <c r="D251" s="10"/>
      <c r="E251" s="66"/>
      <c r="F251" s="10"/>
      <c r="G251" s="7"/>
      <c r="H251" s="13"/>
      <c r="I251" s="7"/>
      <c r="J251" s="7"/>
      <c r="K251" s="7"/>
      <c r="L251" s="13"/>
    </row>
    <row r="252" spans="1:12" ht="12.75">
      <c r="A252" s="7"/>
      <c r="B252" s="7"/>
      <c r="C252" s="7"/>
      <c r="D252" s="10"/>
      <c r="E252" s="66"/>
      <c r="F252" s="10"/>
      <c r="G252" s="7"/>
      <c r="H252" s="13"/>
      <c r="I252" s="7"/>
      <c r="J252" s="7"/>
      <c r="K252" s="7"/>
      <c r="L252" s="13"/>
    </row>
    <row r="253" spans="1:12" ht="12.75">
      <c r="A253" s="7"/>
      <c r="B253" s="7"/>
      <c r="C253" s="7"/>
      <c r="D253" s="10"/>
      <c r="E253" s="66"/>
      <c r="F253" s="10"/>
      <c r="G253" s="7"/>
      <c r="H253" s="13"/>
      <c r="I253" s="7"/>
      <c r="J253" s="7"/>
      <c r="K253" s="7"/>
      <c r="L253" s="13"/>
    </row>
    <row r="254" spans="1:12" ht="12.75">
      <c r="A254" s="7"/>
      <c r="B254" s="7"/>
      <c r="C254" s="7"/>
      <c r="D254" s="10"/>
      <c r="E254" s="66"/>
      <c r="F254" s="10"/>
      <c r="G254" s="7"/>
      <c r="H254" s="13"/>
      <c r="I254" s="7"/>
      <c r="J254" s="7"/>
      <c r="K254" s="7"/>
      <c r="L254" s="13"/>
    </row>
    <row r="255" spans="1:12" ht="12.75">
      <c r="A255" s="7"/>
      <c r="B255" s="7"/>
      <c r="C255" s="7"/>
      <c r="D255" s="10"/>
      <c r="E255" s="66"/>
      <c r="F255" s="10"/>
      <c r="G255" s="7"/>
      <c r="H255" s="13"/>
      <c r="I255" s="7"/>
      <c r="J255" s="7"/>
      <c r="K255" s="7"/>
      <c r="L255" s="13"/>
    </row>
    <row r="256" spans="1:12" ht="12.75">
      <c r="A256" s="7"/>
      <c r="B256" s="7"/>
      <c r="C256" s="7"/>
      <c r="D256" s="10"/>
      <c r="E256" s="66"/>
      <c r="F256" s="10"/>
      <c r="G256" s="7"/>
      <c r="H256" s="13"/>
      <c r="I256" s="7"/>
      <c r="J256" s="7"/>
      <c r="K256" s="7"/>
      <c r="L256" s="13"/>
    </row>
    <row r="257" spans="1:12" ht="12.75">
      <c r="A257" s="7"/>
      <c r="B257" s="7"/>
      <c r="C257" s="7"/>
      <c r="D257" s="10"/>
      <c r="E257" s="66"/>
      <c r="F257" s="10"/>
      <c r="G257" s="7"/>
      <c r="H257" s="13"/>
      <c r="I257" s="7"/>
      <c r="J257" s="7"/>
      <c r="K257" s="7"/>
      <c r="L257" s="13"/>
    </row>
    <row r="258" spans="1:12" ht="12.75">
      <c r="A258" s="7"/>
      <c r="B258" s="7"/>
      <c r="C258" s="7"/>
      <c r="D258" s="10"/>
      <c r="E258" s="66"/>
      <c r="F258" s="10"/>
      <c r="G258" s="7"/>
      <c r="H258" s="13"/>
      <c r="I258" s="7"/>
      <c r="J258" s="7"/>
      <c r="K258" s="7"/>
      <c r="L258" s="13"/>
    </row>
    <row r="259" spans="1:12" ht="12.75">
      <c r="A259" s="7"/>
      <c r="B259" s="7"/>
      <c r="C259" s="7"/>
      <c r="D259" s="10"/>
      <c r="E259" s="66"/>
      <c r="F259" s="10"/>
      <c r="G259" s="7"/>
      <c r="H259" s="13"/>
      <c r="I259" s="7"/>
      <c r="J259" s="7"/>
      <c r="K259" s="7"/>
      <c r="L259" s="13"/>
    </row>
    <row r="260" spans="1:12" ht="12.75">
      <c r="A260" s="7"/>
      <c r="B260" s="7"/>
      <c r="C260" s="7"/>
      <c r="D260" s="10"/>
      <c r="E260" s="66"/>
      <c r="F260" s="10"/>
      <c r="G260" s="7"/>
      <c r="H260" s="13"/>
      <c r="I260" s="7"/>
      <c r="J260" s="7"/>
      <c r="K260" s="7"/>
      <c r="L260" s="13"/>
    </row>
    <row r="261" spans="1:12" ht="12.75">
      <c r="A261" s="7"/>
      <c r="B261" s="7"/>
      <c r="C261" s="7"/>
      <c r="D261" s="10"/>
      <c r="E261" s="66"/>
      <c r="F261" s="10"/>
      <c r="G261" s="7"/>
      <c r="H261" s="13"/>
      <c r="I261" s="7"/>
      <c r="J261" s="7"/>
      <c r="K261" s="7"/>
      <c r="L261" s="13"/>
    </row>
    <row r="262" spans="1:12" ht="12.75">
      <c r="A262" s="7"/>
      <c r="B262" s="7"/>
      <c r="C262" s="7"/>
      <c r="D262" s="10"/>
      <c r="E262" s="66"/>
      <c r="F262" s="10"/>
      <c r="G262" s="7"/>
      <c r="H262" s="13"/>
      <c r="I262" s="7"/>
      <c r="J262" s="7"/>
      <c r="K262" s="7"/>
      <c r="L262" s="13"/>
    </row>
    <row r="263" spans="1:12" ht="12.75">
      <c r="A263" s="7"/>
      <c r="B263" s="7"/>
      <c r="C263" s="7"/>
      <c r="D263" s="10"/>
      <c r="E263" s="66"/>
      <c r="F263" s="10"/>
      <c r="G263" s="7"/>
      <c r="H263" s="13"/>
      <c r="I263" s="7"/>
      <c r="J263" s="7"/>
      <c r="K263" s="7"/>
      <c r="L263" s="13"/>
    </row>
    <row r="264" spans="1:12" ht="12.75">
      <c r="A264" s="7"/>
      <c r="B264" s="7"/>
      <c r="C264" s="7"/>
      <c r="D264" s="10"/>
      <c r="E264" s="66"/>
      <c r="F264" s="10"/>
      <c r="G264" s="7"/>
      <c r="H264" s="13"/>
      <c r="I264" s="7"/>
      <c r="J264" s="7"/>
      <c r="K264" s="7"/>
      <c r="L264" s="13"/>
    </row>
    <row r="265" spans="1:12" ht="12.75">
      <c r="A265" s="7"/>
      <c r="B265" s="7"/>
      <c r="C265" s="7"/>
      <c r="D265" s="10"/>
      <c r="E265" s="66"/>
      <c r="F265" s="10"/>
      <c r="G265" s="7"/>
      <c r="H265" s="13"/>
      <c r="I265" s="7"/>
      <c r="J265" s="7"/>
      <c r="K265" s="7"/>
      <c r="L265" s="13"/>
    </row>
    <row r="266" spans="1:12" ht="12.75">
      <c r="A266" s="7"/>
      <c r="B266" s="7"/>
      <c r="C266" s="7"/>
      <c r="D266" s="10"/>
      <c r="E266" s="66"/>
      <c r="F266" s="10"/>
      <c r="G266" s="7"/>
      <c r="H266" s="13"/>
      <c r="I266" s="7"/>
      <c r="J266" s="7"/>
      <c r="K266" s="7"/>
      <c r="L266" s="13"/>
    </row>
    <row r="267" spans="1:12" ht="12.75">
      <c r="A267" s="7"/>
      <c r="B267" s="7"/>
      <c r="C267" s="7"/>
      <c r="D267" s="10"/>
      <c r="E267" s="66"/>
      <c r="F267" s="10"/>
      <c r="G267" s="7"/>
      <c r="H267" s="13"/>
      <c r="I267" s="7"/>
      <c r="J267" s="7"/>
      <c r="K267" s="7"/>
      <c r="L267" s="13"/>
    </row>
    <row r="268" spans="1:12" ht="12.75">
      <c r="A268" s="7"/>
      <c r="B268" s="7"/>
      <c r="C268" s="7"/>
      <c r="D268" s="10"/>
      <c r="E268" s="66"/>
      <c r="F268" s="10"/>
      <c r="G268" s="7"/>
      <c r="H268" s="13"/>
      <c r="I268" s="7"/>
      <c r="J268" s="7"/>
      <c r="K268" s="7"/>
      <c r="L268" s="13"/>
    </row>
    <row r="269" spans="1:12" ht="12.75">
      <c r="A269" s="7"/>
      <c r="B269" s="7"/>
      <c r="C269" s="7"/>
      <c r="D269" s="10"/>
      <c r="E269" s="66"/>
      <c r="F269" s="10"/>
      <c r="G269" s="7"/>
      <c r="H269" s="13"/>
      <c r="I269" s="7"/>
      <c r="J269" s="7"/>
      <c r="K269" s="7"/>
      <c r="L269" s="13"/>
    </row>
    <row r="270" spans="1:12" ht="12.75">
      <c r="A270" s="7"/>
      <c r="B270" s="7"/>
      <c r="C270" s="7"/>
      <c r="D270" s="10"/>
      <c r="E270" s="66"/>
      <c r="F270" s="10"/>
      <c r="G270" s="7"/>
      <c r="H270" s="13"/>
      <c r="I270" s="7"/>
      <c r="J270" s="7"/>
      <c r="K270" s="7"/>
      <c r="L270" s="13"/>
    </row>
    <row r="271" spans="1:12" ht="12.75">
      <c r="A271" s="7"/>
      <c r="B271" s="7"/>
      <c r="C271" s="7"/>
      <c r="D271" s="10"/>
      <c r="E271" s="66"/>
      <c r="F271" s="10"/>
      <c r="G271" s="7"/>
      <c r="H271" s="13"/>
      <c r="I271" s="7"/>
      <c r="J271" s="7"/>
      <c r="K271" s="7"/>
      <c r="L271" s="13"/>
    </row>
    <row r="272" spans="1:12" ht="12.75">
      <c r="A272" s="7"/>
      <c r="B272" s="7"/>
      <c r="C272" s="7"/>
      <c r="D272" s="10"/>
      <c r="E272" s="66"/>
      <c r="F272" s="10"/>
      <c r="G272" s="7"/>
      <c r="H272" s="13"/>
      <c r="I272" s="7"/>
      <c r="J272" s="7"/>
      <c r="K272" s="7"/>
      <c r="L272" s="13"/>
    </row>
    <row r="273" spans="1:12" ht="12.75">
      <c r="A273" s="7"/>
      <c r="B273" s="7"/>
      <c r="C273" s="7"/>
      <c r="D273" s="10"/>
      <c r="E273" s="66"/>
      <c r="F273" s="10"/>
      <c r="G273" s="7"/>
      <c r="H273" s="13"/>
      <c r="I273" s="7"/>
      <c r="J273" s="7"/>
      <c r="K273" s="7"/>
      <c r="L273" s="13"/>
    </row>
    <row r="274" spans="1:12" ht="12.75">
      <c r="A274" s="7"/>
      <c r="B274" s="7"/>
      <c r="C274" s="7"/>
      <c r="D274" s="10"/>
      <c r="E274" s="66"/>
      <c r="F274" s="10"/>
      <c r="G274" s="7"/>
      <c r="H274" s="13"/>
      <c r="I274" s="7"/>
      <c r="J274" s="7"/>
      <c r="K274" s="7"/>
      <c r="L274" s="13"/>
    </row>
    <row r="275" spans="1:12" ht="12.75">
      <c r="A275" s="7"/>
      <c r="B275" s="7"/>
      <c r="C275" s="7"/>
      <c r="D275" s="10"/>
      <c r="E275" s="66"/>
      <c r="F275" s="10"/>
      <c r="G275" s="7"/>
      <c r="H275" s="13"/>
      <c r="I275" s="7"/>
      <c r="J275" s="7"/>
      <c r="K275" s="7"/>
      <c r="L275" s="13"/>
    </row>
    <row r="276" spans="1:12" ht="12.75">
      <c r="A276" s="7"/>
      <c r="B276" s="7"/>
      <c r="C276" s="7"/>
      <c r="D276" s="10"/>
      <c r="E276" s="66"/>
      <c r="F276" s="10"/>
      <c r="G276" s="7"/>
      <c r="H276" s="13"/>
      <c r="I276" s="7"/>
      <c r="J276" s="7"/>
      <c r="K276" s="7"/>
      <c r="L276" s="13"/>
    </row>
    <row r="277" spans="1:12" ht="12.75">
      <c r="A277" s="7"/>
      <c r="B277" s="7"/>
      <c r="C277" s="7"/>
      <c r="D277" s="10"/>
      <c r="E277" s="66"/>
      <c r="F277" s="10"/>
      <c r="G277" s="7"/>
      <c r="H277" s="13"/>
      <c r="I277" s="7"/>
      <c r="J277" s="7"/>
      <c r="K277" s="7"/>
      <c r="L277" s="13"/>
    </row>
    <row r="278" spans="1:12" ht="12.75">
      <c r="A278" s="7"/>
      <c r="B278" s="7"/>
      <c r="C278" s="7"/>
      <c r="D278" s="10"/>
      <c r="E278" s="66"/>
      <c r="F278" s="10"/>
      <c r="G278" s="7"/>
      <c r="H278" s="13"/>
      <c r="I278" s="7"/>
      <c r="J278" s="7"/>
      <c r="K278" s="7"/>
      <c r="L278" s="13"/>
    </row>
    <row r="279" spans="1:12" ht="12.75">
      <c r="A279" s="7"/>
      <c r="B279" s="7"/>
      <c r="C279" s="7"/>
      <c r="D279" s="10"/>
      <c r="E279" s="66"/>
      <c r="F279" s="10"/>
      <c r="G279" s="7"/>
      <c r="H279" s="13"/>
      <c r="I279" s="7"/>
      <c r="J279" s="7"/>
      <c r="K279" s="7"/>
      <c r="L279" s="13"/>
    </row>
    <row r="280" spans="1:12" ht="12.75">
      <c r="A280" s="7"/>
      <c r="B280" s="7"/>
      <c r="C280" s="7"/>
      <c r="D280" s="10"/>
      <c r="E280" s="66"/>
      <c r="F280" s="10"/>
      <c r="G280" s="7"/>
      <c r="H280" s="13"/>
      <c r="I280" s="7"/>
      <c r="J280" s="7"/>
      <c r="K280" s="7"/>
      <c r="L280" s="13"/>
    </row>
    <row r="281" spans="1:12" ht="12.75">
      <c r="A281" s="7"/>
      <c r="B281" s="7"/>
      <c r="C281" s="7"/>
      <c r="D281" s="10"/>
      <c r="E281" s="66"/>
      <c r="F281" s="10"/>
      <c r="G281" s="7"/>
      <c r="H281" s="13"/>
      <c r="I281" s="7"/>
      <c r="J281" s="7"/>
      <c r="K281" s="7"/>
      <c r="L281" s="13"/>
    </row>
    <row r="282" spans="1:12" ht="12.75">
      <c r="A282" s="7"/>
      <c r="B282" s="7"/>
      <c r="C282" s="7"/>
      <c r="D282" s="10"/>
      <c r="E282" s="66"/>
      <c r="F282" s="10"/>
      <c r="G282" s="7"/>
      <c r="H282" s="13"/>
      <c r="I282" s="7"/>
      <c r="J282" s="7"/>
      <c r="K282" s="7"/>
      <c r="L282" s="13"/>
    </row>
    <row r="283" spans="1:12" ht="12.75">
      <c r="A283" s="7"/>
      <c r="B283" s="7"/>
      <c r="C283" s="7"/>
      <c r="D283" s="10"/>
      <c r="E283" s="66"/>
      <c r="F283" s="10"/>
      <c r="G283" s="7"/>
      <c r="H283" s="13"/>
      <c r="I283" s="7"/>
      <c r="J283" s="7"/>
      <c r="K283" s="7"/>
      <c r="L283" s="13"/>
    </row>
    <row r="284" spans="1:12" ht="12.75">
      <c r="A284" s="7"/>
      <c r="B284" s="7"/>
      <c r="C284" s="7"/>
      <c r="D284" s="10"/>
      <c r="E284" s="66"/>
      <c r="F284" s="10"/>
      <c r="G284" s="7"/>
      <c r="H284" s="13"/>
      <c r="I284" s="7"/>
      <c r="J284" s="7"/>
      <c r="K284" s="7"/>
      <c r="L284" s="13"/>
    </row>
    <row r="285" spans="1:12" ht="12.75">
      <c r="A285" s="7"/>
      <c r="B285" s="7"/>
      <c r="C285" s="7"/>
      <c r="D285" s="10"/>
      <c r="E285" s="66"/>
      <c r="F285" s="10"/>
      <c r="G285" s="7"/>
      <c r="H285" s="13"/>
      <c r="I285" s="7"/>
      <c r="J285" s="7"/>
      <c r="K285" s="7"/>
      <c r="L285" s="13"/>
    </row>
    <row r="286" spans="1:12" ht="12.75">
      <c r="A286" s="7"/>
      <c r="B286" s="7"/>
      <c r="C286" s="7"/>
      <c r="D286" s="10"/>
      <c r="E286" s="66"/>
      <c r="F286" s="10"/>
      <c r="G286" s="7"/>
      <c r="H286" s="13"/>
      <c r="I286" s="7"/>
      <c r="J286" s="7"/>
      <c r="K286" s="7"/>
      <c r="L286" s="13"/>
    </row>
    <row r="287" spans="1:12" ht="12.75">
      <c r="A287" s="7"/>
      <c r="B287" s="7"/>
      <c r="C287" s="7"/>
      <c r="D287" s="10"/>
      <c r="E287" s="66"/>
      <c r="F287" s="10"/>
      <c r="G287" s="7"/>
      <c r="H287" s="13"/>
      <c r="I287" s="7"/>
      <c r="J287" s="7"/>
      <c r="K287" s="7"/>
      <c r="L287" s="13"/>
    </row>
    <row r="288" spans="1:12" ht="12.75">
      <c r="A288" s="7"/>
      <c r="B288" s="7"/>
      <c r="C288" s="7"/>
      <c r="D288" s="10"/>
      <c r="E288" s="66"/>
      <c r="F288" s="10"/>
      <c r="G288" s="7"/>
      <c r="H288" s="13"/>
      <c r="I288" s="7"/>
      <c r="J288" s="7"/>
      <c r="K288" s="7"/>
      <c r="L288" s="13"/>
    </row>
    <row r="289" spans="1:12" ht="12.75">
      <c r="A289" s="7"/>
      <c r="B289" s="7"/>
      <c r="C289" s="7"/>
      <c r="D289" s="10"/>
      <c r="E289" s="66"/>
      <c r="F289" s="10"/>
      <c r="G289" s="7"/>
      <c r="H289" s="13"/>
      <c r="I289" s="7"/>
      <c r="J289" s="7"/>
      <c r="K289" s="7"/>
      <c r="L289" s="13"/>
    </row>
    <row r="290" spans="1:12" ht="12.75">
      <c r="A290" s="7"/>
      <c r="B290" s="7"/>
      <c r="C290" s="7"/>
      <c r="D290" s="10"/>
      <c r="E290" s="66"/>
      <c r="F290" s="10"/>
      <c r="G290" s="7"/>
      <c r="H290" s="13"/>
      <c r="I290" s="7"/>
      <c r="J290" s="7"/>
      <c r="K290" s="7"/>
      <c r="L290" s="13"/>
    </row>
    <row r="291" spans="1:12" ht="12.75">
      <c r="A291" s="7"/>
      <c r="B291" s="7"/>
      <c r="C291" s="7"/>
      <c r="D291" s="10"/>
      <c r="E291" s="66"/>
      <c r="F291" s="10"/>
      <c r="G291" s="7"/>
      <c r="H291" s="13"/>
      <c r="I291" s="7"/>
      <c r="J291" s="7"/>
      <c r="K291" s="7"/>
      <c r="L291" s="13"/>
    </row>
    <row r="292" spans="1:12" ht="12.75">
      <c r="A292" s="7"/>
      <c r="B292" s="7"/>
      <c r="C292" s="7"/>
      <c r="D292" s="10"/>
      <c r="E292" s="66"/>
      <c r="F292" s="10"/>
      <c r="G292" s="7"/>
      <c r="H292" s="13"/>
      <c r="I292" s="7"/>
      <c r="J292" s="7"/>
      <c r="K292" s="7"/>
      <c r="L292" s="13"/>
    </row>
    <row r="293" spans="1:12" ht="12.75">
      <c r="A293" s="7"/>
      <c r="B293" s="7"/>
      <c r="C293" s="7"/>
      <c r="D293" s="10"/>
      <c r="E293" s="66"/>
      <c r="F293" s="10"/>
      <c r="G293" s="7"/>
      <c r="H293" s="13"/>
      <c r="I293" s="7"/>
      <c r="J293" s="7"/>
      <c r="K293" s="7"/>
      <c r="L293" s="13"/>
    </row>
    <row r="294" spans="1:12" ht="12.75">
      <c r="A294" s="7"/>
      <c r="B294" s="7"/>
      <c r="C294" s="7"/>
      <c r="D294" s="10"/>
      <c r="E294" s="66"/>
      <c r="F294" s="10"/>
      <c r="G294" s="7"/>
      <c r="H294" s="13"/>
      <c r="I294" s="7"/>
      <c r="J294" s="7"/>
      <c r="K294" s="7"/>
      <c r="L294" s="13"/>
    </row>
    <row r="295" spans="1:12" ht="12.75">
      <c r="A295" s="7"/>
      <c r="B295" s="7"/>
      <c r="C295" s="7"/>
      <c r="D295" s="10"/>
      <c r="E295" s="66"/>
      <c r="F295" s="10"/>
      <c r="G295" s="7"/>
      <c r="H295" s="13"/>
      <c r="I295" s="7"/>
      <c r="J295" s="7"/>
      <c r="K295" s="7"/>
      <c r="L295" s="13"/>
    </row>
    <row r="296" spans="1:12" ht="12.75">
      <c r="A296" s="7"/>
      <c r="B296" s="7"/>
      <c r="C296" s="7"/>
      <c r="D296" s="10"/>
      <c r="E296" s="66"/>
      <c r="F296" s="10"/>
      <c r="G296" s="7"/>
      <c r="H296" s="13"/>
      <c r="I296" s="7"/>
      <c r="J296" s="7"/>
      <c r="K296" s="7"/>
      <c r="L296" s="13"/>
    </row>
    <row r="297" spans="1:12" ht="12.75">
      <c r="A297" s="7"/>
      <c r="B297" s="7"/>
      <c r="C297" s="7"/>
      <c r="D297" s="10"/>
      <c r="E297" s="66"/>
      <c r="F297" s="10"/>
      <c r="G297" s="7"/>
      <c r="H297" s="13"/>
      <c r="I297" s="7"/>
      <c r="J297" s="7"/>
      <c r="K297" s="7"/>
      <c r="L297" s="13"/>
    </row>
    <row r="298" spans="1:12" ht="12.75">
      <c r="A298" s="7"/>
      <c r="B298" s="7"/>
      <c r="C298" s="7"/>
      <c r="D298" s="10"/>
      <c r="E298" s="66"/>
      <c r="F298" s="10"/>
      <c r="G298" s="7"/>
      <c r="H298" s="13"/>
      <c r="I298" s="7"/>
      <c r="J298" s="7"/>
      <c r="K298" s="7"/>
      <c r="L298" s="13"/>
    </row>
    <row r="299" spans="1:12" ht="12.75">
      <c r="A299" s="7"/>
      <c r="B299" s="7"/>
      <c r="C299" s="7"/>
      <c r="D299" s="10"/>
      <c r="E299" s="66"/>
      <c r="F299" s="10"/>
      <c r="G299" s="7"/>
      <c r="H299" s="13"/>
      <c r="I299" s="7"/>
      <c r="J299" s="7"/>
      <c r="K299" s="7"/>
      <c r="L299" s="13"/>
    </row>
    <row r="300" spans="1:12" ht="12.75">
      <c r="A300" s="7"/>
      <c r="B300" s="7"/>
      <c r="C300" s="7"/>
      <c r="D300" s="10"/>
      <c r="E300" s="66"/>
      <c r="F300" s="10"/>
      <c r="G300" s="7"/>
      <c r="H300" s="13"/>
      <c r="I300" s="7"/>
      <c r="J300" s="7"/>
      <c r="K300" s="7"/>
      <c r="L300" s="13"/>
    </row>
    <row r="301" spans="1:12" ht="12.75">
      <c r="A301" s="7"/>
      <c r="B301" s="7"/>
      <c r="C301" s="7"/>
      <c r="D301" s="10"/>
      <c r="E301" s="66"/>
      <c r="F301" s="10"/>
      <c r="G301" s="7"/>
      <c r="H301" s="13"/>
      <c r="I301" s="7"/>
      <c r="J301" s="7"/>
      <c r="K301" s="7"/>
      <c r="L301" s="13"/>
    </row>
    <row r="302" spans="1:12" ht="12.75">
      <c r="A302" s="7"/>
      <c r="B302" s="7"/>
      <c r="C302" s="7"/>
      <c r="D302" s="10"/>
      <c r="E302" s="66"/>
      <c r="F302" s="10"/>
      <c r="G302" s="7"/>
      <c r="H302" s="13"/>
      <c r="I302" s="7"/>
      <c r="J302" s="7"/>
      <c r="K302" s="7"/>
      <c r="L302" s="13"/>
    </row>
    <row r="303" spans="1:12" ht="12.75">
      <c r="A303" s="7"/>
      <c r="B303" s="7"/>
      <c r="C303" s="7"/>
      <c r="D303" s="10"/>
      <c r="E303" s="66"/>
      <c r="F303" s="10"/>
      <c r="G303" s="7"/>
      <c r="H303" s="13"/>
      <c r="I303" s="7"/>
      <c r="J303" s="7"/>
      <c r="K303" s="7"/>
      <c r="L303" s="13"/>
    </row>
    <row r="304" spans="1:12" ht="12.75">
      <c r="A304" s="7"/>
      <c r="B304" s="7"/>
      <c r="C304" s="7"/>
      <c r="D304" s="10"/>
      <c r="E304" s="66"/>
      <c r="F304" s="10"/>
      <c r="G304" s="7"/>
      <c r="H304" s="13"/>
      <c r="I304" s="7"/>
      <c r="J304" s="7"/>
      <c r="K304" s="7"/>
      <c r="L304" s="13"/>
    </row>
    <row r="305" spans="1:12" ht="12.75">
      <c r="A305" s="7"/>
      <c r="B305" s="7"/>
      <c r="C305" s="7"/>
      <c r="D305" s="10"/>
      <c r="E305" s="66"/>
      <c r="F305" s="10"/>
      <c r="G305" s="7"/>
      <c r="H305" s="13"/>
      <c r="I305" s="7"/>
      <c r="J305" s="7"/>
      <c r="K305" s="7"/>
      <c r="L305" s="13"/>
    </row>
    <row r="306" spans="1:12" ht="12.75">
      <c r="A306" s="7"/>
      <c r="B306" s="7"/>
      <c r="C306" s="7"/>
      <c r="D306" s="10"/>
      <c r="E306" s="66"/>
      <c r="F306" s="10"/>
      <c r="G306" s="7"/>
      <c r="H306" s="13"/>
      <c r="I306" s="7"/>
      <c r="J306" s="7"/>
      <c r="K306" s="7"/>
      <c r="L306" s="13"/>
    </row>
    <row r="307" spans="1:12" ht="12.75">
      <c r="A307" s="7"/>
      <c r="B307" s="7"/>
      <c r="C307" s="7"/>
      <c r="D307" s="10"/>
      <c r="E307" s="66"/>
      <c r="F307" s="10"/>
      <c r="G307" s="7"/>
      <c r="H307" s="13"/>
      <c r="I307" s="7"/>
      <c r="J307" s="7"/>
      <c r="K307" s="7"/>
      <c r="L307" s="13"/>
    </row>
    <row r="308" spans="1:12" ht="12.75">
      <c r="A308" s="7"/>
      <c r="B308" s="7"/>
      <c r="C308" s="7"/>
      <c r="D308" s="10"/>
      <c r="E308" s="66"/>
      <c r="F308" s="10"/>
      <c r="G308" s="7"/>
      <c r="H308" s="13"/>
      <c r="I308" s="7"/>
      <c r="J308" s="7"/>
      <c r="K308" s="7"/>
      <c r="L308" s="13"/>
    </row>
    <row r="309" spans="1:12" ht="12.75">
      <c r="A309" s="7"/>
      <c r="B309" s="7"/>
      <c r="C309" s="7"/>
      <c r="D309" s="10"/>
      <c r="E309" s="66"/>
      <c r="F309" s="10"/>
      <c r="G309" s="7"/>
      <c r="H309" s="13"/>
      <c r="I309" s="7"/>
      <c r="J309" s="7"/>
      <c r="K309" s="7"/>
      <c r="L309" s="13"/>
    </row>
    <row r="310" spans="1:12" ht="12.75">
      <c r="A310" s="7"/>
      <c r="B310" s="7"/>
      <c r="C310" s="7"/>
      <c r="D310" s="10"/>
      <c r="E310" s="66"/>
      <c r="F310" s="10"/>
      <c r="G310" s="7"/>
      <c r="H310" s="13"/>
      <c r="I310" s="7"/>
      <c r="J310" s="7"/>
      <c r="K310" s="7"/>
      <c r="L310" s="13"/>
    </row>
    <row r="311" spans="1:12" ht="12.75">
      <c r="A311" s="7"/>
      <c r="B311" s="7"/>
      <c r="C311" s="7"/>
      <c r="D311" s="10"/>
      <c r="E311" s="66"/>
      <c r="F311" s="10"/>
      <c r="G311" s="7"/>
      <c r="H311" s="13"/>
      <c r="I311" s="7"/>
      <c r="J311" s="7"/>
      <c r="K311" s="7"/>
      <c r="L311" s="13"/>
    </row>
    <row r="312" spans="1:12" ht="12.75">
      <c r="A312" s="7"/>
      <c r="B312" s="7"/>
      <c r="C312" s="7"/>
      <c r="D312" s="10"/>
      <c r="E312" s="66"/>
      <c r="F312" s="10"/>
      <c r="G312" s="7"/>
      <c r="H312" s="13"/>
      <c r="I312" s="7"/>
      <c r="J312" s="7"/>
      <c r="K312" s="7"/>
      <c r="L312" s="13"/>
    </row>
    <row r="313" spans="1:12" ht="12.75">
      <c r="A313" s="7"/>
      <c r="B313" s="7"/>
      <c r="C313" s="7"/>
      <c r="D313" s="10"/>
      <c r="E313" s="66"/>
      <c r="F313" s="10"/>
      <c r="G313" s="7"/>
      <c r="H313" s="13"/>
      <c r="I313" s="7"/>
      <c r="J313" s="7"/>
      <c r="K313" s="7"/>
      <c r="L313" s="13"/>
    </row>
    <row r="314" spans="1:12" ht="12.75">
      <c r="A314" s="7"/>
      <c r="B314" s="7"/>
      <c r="C314" s="7"/>
      <c r="D314" s="10"/>
      <c r="E314" s="66"/>
      <c r="F314" s="10"/>
      <c r="G314" s="7"/>
      <c r="H314" s="13"/>
      <c r="I314" s="7"/>
      <c r="J314" s="7"/>
      <c r="K314" s="7"/>
      <c r="L314" s="13"/>
    </row>
    <row r="315" spans="1:12" ht="12.75">
      <c r="A315" s="7"/>
      <c r="B315" s="7"/>
      <c r="C315" s="7"/>
      <c r="D315" s="10"/>
      <c r="E315" s="66"/>
      <c r="F315" s="10"/>
      <c r="G315" s="7"/>
      <c r="H315" s="13"/>
      <c r="I315" s="7"/>
      <c r="J315" s="7"/>
      <c r="K315" s="7"/>
      <c r="L315" s="13"/>
    </row>
    <row r="316" spans="1:12" ht="12.75">
      <c r="A316" s="7"/>
      <c r="B316" s="7"/>
      <c r="C316" s="7"/>
      <c r="D316" s="10"/>
      <c r="E316" s="66"/>
      <c r="F316" s="10"/>
      <c r="G316" s="7"/>
      <c r="H316" s="13"/>
      <c r="I316" s="7"/>
      <c r="J316" s="7"/>
      <c r="K316" s="7"/>
      <c r="L316" s="13"/>
    </row>
    <row r="317" spans="1:12" ht="12.75">
      <c r="A317" s="7"/>
      <c r="B317" s="7"/>
      <c r="C317" s="7"/>
      <c r="D317" s="10"/>
      <c r="E317" s="66"/>
      <c r="F317" s="10"/>
      <c r="G317" s="7"/>
      <c r="H317" s="13"/>
      <c r="I317" s="7"/>
      <c r="J317" s="7"/>
      <c r="K317" s="7"/>
      <c r="L317" s="13"/>
    </row>
    <row r="318" spans="1:12" ht="12.75">
      <c r="A318" s="7"/>
      <c r="B318" s="7"/>
      <c r="C318" s="7"/>
      <c r="D318" s="10"/>
      <c r="E318" s="66"/>
      <c r="F318" s="10"/>
      <c r="G318" s="7"/>
      <c r="H318" s="13"/>
      <c r="I318" s="7"/>
      <c r="J318" s="7"/>
      <c r="K318" s="7"/>
      <c r="L318" s="13"/>
    </row>
    <row r="319" spans="1:12" ht="12.75">
      <c r="A319" s="7"/>
      <c r="B319" s="7"/>
      <c r="C319" s="7"/>
      <c r="D319" s="10"/>
      <c r="E319" s="66"/>
      <c r="F319" s="10"/>
      <c r="G319" s="7"/>
      <c r="H319" s="13"/>
      <c r="I319" s="7"/>
      <c r="J319" s="7"/>
      <c r="K319" s="7"/>
      <c r="L319" s="13"/>
    </row>
    <row r="320" spans="1:12" ht="12.75">
      <c r="A320" s="7"/>
      <c r="B320" s="7"/>
      <c r="C320" s="7"/>
      <c r="D320" s="10"/>
      <c r="E320" s="66"/>
      <c r="F320" s="10"/>
      <c r="G320" s="7"/>
      <c r="H320" s="13"/>
      <c r="I320" s="7"/>
      <c r="J320" s="7"/>
      <c r="K320" s="7"/>
      <c r="L320" s="13"/>
    </row>
    <row r="321" spans="1:12" ht="12.75">
      <c r="A321" s="7"/>
      <c r="B321" s="7"/>
      <c r="C321" s="7"/>
      <c r="D321" s="10"/>
      <c r="E321" s="66"/>
      <c r="F321" s="10"/>
      <c r="G321" s="7"/>
      <c r="H321" s="13"/>
      <c r="I321" s="7"/>
      <c r="J321" s="7"/>
      <c r="K321" s="7"/>
      <c r="L321" s="13"/>
    </row>
    <row r="322" spans="1:12" ht="12.75">
      <c r="A322" s="7"/>
      <c r="B322" s="7"/>
      <c r="C322" s="7"/>
      <c r="D322" s="10"/>
      <c r="E322" s="66"/>
      <c r="F322" s="10"/>
      <c r="G322" s="7"/>
      <c r="H322" s="13"/>
      <c r="I322" s="7"/>
      <c r="J322" s="7"/>
      <c r="K322" s="7"/>
      <c r="L322" s="13"/>
    </row>
    <row r="323" spans="1:12" ht="12.75">
      <c r="A323" s="7"/>
      <c r="B323" s="7"/>
      <c r="C323" s="7"/>
      <c r="D323" s="10"/>
      <c r="E323" s="66"/>
      <c r="F323" s="10"/>
      <c r="G323" s="7"/>
      <c r="H323" s="13"/>
      <c r="I323" s="7"/>
      <c r="J323" s="7"/>
      <c r="K323" s="7"/>
      <c r="L323" s="13"/>
    </row>
    <row r="324" spans="1:12" ht="12.75">
      <c r="A324" s="7"/>
      <c r="B324" s="7"/>
      <c r="C324" s="7"/>
      <c r="D324" s="10"/>
      <c r="E324" s="66"/>
      <c r="F324" s="10"/>
      <c r="G324" s="7"/>
      <c r="H324" s="13"/>
      <c r="I324" s="7"/>
      <c r="J324" s="7"/>
      <c r="K324" s="7"/>
      <c r="L324" s="13"/>
    </row>
    <row r="325" spans="1:12" ht="12.75">
      <c r="A325" s="7"/>
      <c r="B325" s="7"/>
      <c r="C325" s="7"/>
      <c r="D325" s="10"/>
      <c r="E325" s="66"/>
      <c r="F325" s="10"/>
      <c r="G325" s="7"/>
      <c r="H325" s="13"/>
      <c r="I325" s="7"/>
      <c r="J325" s="7"/>
      <c r="K325" s="7"/>
      <c r="L325" s="13"/>
    </row>
    <row r="326" spans="1:12" ht="12.75">
      <c r="A326" s="7"/>
      <c r="B326" s="7"/>
      <c r="C326" s="7"/>
      <c r="D326" s="10"/>
      <c r="E326" s="66"/>
      <c r="F326" s="10"/>
      <c r="G326" s="7"/>
      <c r="H326" s="13"/>
      <c r="I326" s="7"/>
      <c r="J326" s="7"/>
      <c r="K326" s="7"/>
      <c r="L326" s="13"/>
    </row>
    <row r="327" spans="1:12" ht="12.75">
      <c r="A327" s="7"/>
      <c r="B327" s="7"/>
      <c r="C327" s="7"/>
      <c r="D327" s="10"/>
      <c r="E327" s="66"/>
      <c r="F327" s="10"/>
      <c r="G327" s="7"/>
      <c r="H327" s="13"/>
      <c r="I327" s="7"/>
      <c r="J327" s="7"/>
      <c r="K327" s="7"/>
      <c r="L327" s="13"/>
    </row>
    <row r="328" spans="1:12" ht="12.75">
      <c r="A328" s="7"/>
      <c r="B328" s="7"/>
      <c r="C328" s="7"/>
      <c r="D328" s="10"/>
      <c r="E328" s="66"/>
      <c r="F328" s="10"/>
      <c r="G328" s="7"/>
      <c r="H328" s="13"/>
      <c r="I328" s="7"/>
      <c r="J328" s="7"/>
      <c r="K328" s="7"/>
      <c r="L328" s="13"/>
    </row>
    <row r="329" spans="1:12" ht="12.75">
      <c r="A329" s="7"/>
      <c r="B329" s="7"/>
      <c r="C329" s="7"/>
      <c r="D329" s="10"/>
      <c r="E329" s="66"/>
      <c r="F329" s="10"/>
      <c r="G329" s="7"/>
      <c r="H329" s="13"/>
      <c r="I329" s="7"/>
      <c r="J329" s="7"/>
      <c r="K329" s="7"/>
      <c r="L329" s="13"/>
    </row>
    <row r="330" spans="1:12" ht="12.75">
      <c r="A330" s="7"/>
      <c r="B330" s="7"/>
      <c r="C330" s="7"/>
      <c r="D330" s="10"/>
      <c r="E330" s="66"/>
      <c r="F330" s="10"/>
      <c r="G330" s="7"/>
      <c r="H330" s="13"/>
      <c r="I330" s="7"/>
      <c r="J330" s="7"/>
      <c r="K330" s="7"/>
      <c r="L330" s="13"/>
    </row>
    <row r="331" spans="1:12" ht="12.75">
      <c r="A331" s="7"/>
      <c r="B331" s="7"/>
      <c r="C331" s="7"/>
      <c r="D331" s="10"/>
      <c r="E331" s="66"/>
      <c r="F331" s="10"/>
      <c r="G331" s="7"/>
      <c r="H331" s="13"/>
      <c r="I331" s="7"/>
      <c r="J331" s="7"/>
      <c r="K331" s="7"/>
      <c r="L331" s="13"/>
    </row>
    <row r="332" spans="1:12" ht="12.75">
      <c r="A332" s="7"/>
      <c r="B332" s="7"/>
      <c r="C332" s="7"/>
      <c r="D332" s="10"/>
      <c r="E332" s="66"/>
      <c r="F332" s="10"/>
      <c r="G332" s="7"/>
      <c r="H332" s="13"/>
      <c r="I332" s="7"/>
      <c r="J332" s="7"/>
      <c r="K332" s="7"/>
      <c r="L332" s="13"/>
    </row>
    <row r="333" spans="1:12" ht="12.75">
      <c r="A333" s="7"/>
      <c r="B333" s="7"/>
      <c r="C333" s="7"/>
      <c r="D333" s="10"/>
      <c r="E333" s="66"/>
      <c r="F333" s="10"/>
      <c r="G333" s="7"/>
      <c r="H333" s="13"/>
      <c r="I333" s="7"/>
      <c r="J333" s="7"/>
      <c r="K333" s="7"/>
      <c r="L333" s="13"/>
    </row>
    <row r="334" spans="1:12" ht="12.75">
      <c r="A334" s="7"/>
      <c r="B334" s="7"/>
      <c r="C334" s="7"/>
      <c r="D334" s="10"/>
      <c r="E334" s="66"/>
      <c r="F334" s="10"/>
      <c r="G334" s="7"/>
      <c r="H334" s="13"/>
      <c r="I334" s="7"/>
      <c r="J334" s="7"/>
      <c r="K334" s="7"/>
      <c r="L334" s="13"/>
    </row>
    <row r="335" spans="1:12" ht="12.75">
      <c r="A335" s="7"/>
      <c r="B335" s="7"/>
      <c r="C335" s="7"/>
      <c r="D335" s="10"/>
      <c r="E335" s="66"/>
      <c r="F335" s="10"/>
      <c r="G335" s="7"/>
      <c r="H335" s="13"/>
      <c r="I335" s="7"/>
      <c r="J335" s="7"/>
      <c r="K335" s="7"/>
      <c r="L335" s="13"/>
    </row>
    <row r="336" spans="1:12" ht="12.75">
      <c r="A336" s="7"/>
      <c r="B336" s="7"/>
      <c r="C336" s="7"/>
      <c r="D336" s="10"/>
      <c r="E336" s="66"/>
      <c r="F336" s="10"/>
      <c r="G336" s="7"/>
      <c r="H336" s="13"/>
      <c r="I336" s="7"/>
      <c r="J336" s="7"/>
      <c r="K336" s="7"/>
      <c r="L336" s="13"/>
    </row>
    <row r="337" spans="1:12" ht="12.75">
      <c r="A337" s="7"/>
      <c r="B337" s="7"/>
      <c r="C337" s="7"/>
      <c r="D337" s="10"/>
      <c r="E337" s="66"/>
      <c r="F337" s="10"/>
      <c r="G337" s="7"/>
      <c r="H337" s="13"/>
      <c r="I337" s="7"/>
      <c r="J337" s="7"/>
      <c r="K337" s="7"/>
      <c r="L337" s="13"/>
    </row>
    <row r="338" spans="1:12" ht="12.75">
      <c r="A338" s="7"/>
      <c r="B338" s="7"/>
      <c r="C338" s="7"/>
      <c r="D338" s="10"/>
      <c r="E338" s="66"/>
      <c r="F338" s="10"/>
      <c r="G338" s="7"/>
      <c r="H338" s="13"/>
      <c r="I338" s="7"/>
      <c r="J338" s="7"/>
      <c r="K338" s="7"/>
      <c r="L338" s="13"/>
    </row>
    <row r="339" spans="1:12" ht="12.75">
      <c r="A339" s="7"/>
      <c r="B339" s="7"/>
      <c r="C339" s="7"/>
      <c r="D339" s="10"/>
      <c r="E339" s="66"/>
      <c r="F339" s="10"/>
      <c r="G339" s="7"/>
      <c r="H339" s="13"/>
      <c r="I339" s="7"/>
      <c r="J339" s="7"/>
      <c r="K339" s="7"/>
      <c r="L339" s="13"/>
    </row>
    <row r="340" spans="1:12" ht="12.75">
      <c r="A340" s="7"/>
      <c r="B340" s="7"/>
      <c r="C340" s="7"/>
      <c r="D340" s="10"/>
      <c r="E340" s="66"/>
      <c r="F340" s="10"/>
      <c r="G340" s="7"/>
      <c r="H340" s="13"/>
      <c r="I340" s="7"/>
      <c r="J340" s="7"/>
      <c r="K340" s="7"/>
      <c r="L340" s="13"/>
    </row>
    <row r="341" spans="1:12" ht="12.75">
      <c r="A341" s="7"/>
      <c r="B341" s="7"/>
      <c r="C341" s="7"/>
      <c r="D341" s="10"/>
      <c r="E341" s="66"/>
      <c r="F341" s="10"/>
      <c r="G341" s="7"/>
      <c r="H341" s="13"/>
      <c r="I341" s="7"/>
      <c r="J341" s="7"/>
      <c r="K341" s="7"/>
      <c r="L341" s="13"/>
    </row>
    <row r="342" spans="1:12" ht="12.75">
      <c r="A342" s="7"/>
      <c r="B342" s="7"/>
      <c r="C342" s="7"/>
      <c r="D342" s="10"/>
      <c r="E342" s="66"/>
      <c r="F342" s="10"/>
      <c r="G342" s="7"/>
      <c r="H342" s="13"/>
      <c r="I342" s="7"/>
      <c r="J342" s="7"/>
      <c r="K342" s="7"/>
      <c r="L342" s="13"/>
    </row>
    <row r="343" spans="1:12" ht="12.75">
      <c r="A343" s="7"/>
      <c r="B343" s="7"/>
      <c r="C343" s="7"/>
      <c r="D343" s="10"/>
      <c r="E343" s="66"/>
      <c r="F343" s="10"/>
      <c r="G343" s="7"/>
      <c r="H343" s="13"/>
      <c r="I343" s="7"/>
      <c r="J343" s="7"/>
      <c r="K343" s="7"/>
      <c r="L343" s="13"/>
    </row>
    <row r="344" spans="1:12" ht="12.75">
      <c r="A344" s="7"/>
      <c r="B344" s="7"/>
      <c r="C344" s="7"/>
      <c r="D344" s="10"/>
      <c r="E344" s="66"/>
      <c r="F344" s="10"/>
      <c r="G344" s="7"/>
      <c r="H344" s="13"/>
      <c r="I344" s="7"/>
      <c r="J344" s="7"/>
      <c r="K344" s="7"/>
      <c r="L344" s="13"/>
    </row>
    <row r="345" spans="1:12" ht="12.75">
      <c r="A345" s="7"/>
      <c r="B345" s="7"/>
      <c r="C345" s="7"/>
      <c r="D345" s="10"/>
      <c r="E345" s="66"/>
      <c r="F345" s="10"/>
      <c r="G345" s="7"/>
      <c r="H345" s="13"/>
      <c r="I345" s="7"/>
      <c r="J345" s="7"/>
      <c r="K345" s="7"/>
      <c r="L345" s="13"/>
    </row>
    <row r="346" spans="1:12" ht="12.75">
      <c r="A346" s="7"/>
      <c r="B346" s="7"/>
      <c r="C346" s="7"/>
      <c r="D346" s="10"/>
      <c r="E346" s="66"/>
      <c r="F346" s="10"/>
      <c r="G346" s="7"/>
      <c r="H346" s="13"/>
      <c r="I346" s="7"/>
      <c r="J346" s="7"/>
      <c r="K346" s="7"/>
      <c r="L346" s="13"/>
    </row>
    <row r="347" spans="1:12" ht="12.75">
      <c r="A347" s="7"/>
      <c r="B347" s="7"/>
      <c r="C347" s="7"/>
      <c r="D347" s="10"/>
      <c r="E347" s="66"/>
      <c r="F347" s="10"/>
      <c r="G347" s="7"/>
      <c r="H347" s="13"/>
      <c r="I347" s="7"/>
      <c r="J347" s="7"/>
      <c r="K347" s="7"/>
      <c r="L347" s="13"/>
    </row>
    <row r="348" spans="1:12" ht="12.75">
      <c r="A348" s="7"/>
      <c r="B348" s="7"/>
      <c r="C348" s="7"/>
      <c r="D348" s="10"/>
      <c r="E348" s="66"/>
      <c r="F348" s="10"/>
      <c r="G348" s="7"/>
      <c r="H348" s="13"/>
      <c r="I348" s="7"/>
      <c r="J348" s="7"/>
      <c r="K348" s="7"/>
      <c r="L348" s="13"/>
    </row>
    <row r="349" spans="1:12" ht="12.75">
      <c r="A349" s="7"/>
      <c r="B349" s="7"/>
      <c r="C349" s="7"/>
      <c r="D349" s="10"/>
      <c r="E349" s="66"/>
      <c r="F349" s="10"/>
      <c r="G349" s="7"/>
      <c r="H349" s="13"/>
      <c r="I349" s="7"/>
      <c r="J349" s="7"/>
      <c r="K349" s="7"/>
      <c r="L349" s="13"/>
    </row>
    <row r="350" spans="1:12" ht="12.75">
      <c r="A350" s="7"/>
      <c r="B350" s="7"/>
      <c r="C350" s="7"/>
      <c r="D350" s="10"/>
      <c r="E350" s="66"/>
      <c r="F350" s="10"/>
      <c r="G350" s="7"/>
      <c r="H350" s="13"/>
      <c r="I350" s="7"/>
      <c r="J350" s="7"/>
      <c r="K350" s="7"/>
      <c r="L350" s="13"/>
    </row>
    <row r="351" spans="1:12" ht="12.75">
      <c r="A351" s="7"/>
      <c r="B351" s="7"/>
      <c r="C351" s="7"/>
      <c r="D351" s="10"/>
      <c r="E351" s="66"/>
      <c r="F351" s="10"/>
      <c r="G351" s="7"/>
      <c r="H351" s="13"/>
      <c r="I351" s="7"/>
      <c r="J351" s="7"/>
      <c r="K351" s="7"/>
      <c r="L351" s="13"/>
    </row>
    <row r="352" spans="1:12" ht="12.75">
      <c r="A352" s="7"/>
      <c r="B352" s="7"/>
      <c r="C352" s="7"/>
      <c r="D352" s="10"/>
      <c r="E352" s="66"/>
      <c r="F352" s="10"/>
      <c r="G352" s="7"/>
      <c r="H352" s="13"/>
      <c r="I352" s="7"/>
      <c r="J352" s="7"/>
      <c r="K352" s="7"/>
      <c r="L352" s="13"/>
    </row>
    <row r="353" spans="1:12" ht="12.75">
      <c r="A353" s="7"/>
      <c r="B353" s="7"/>
      <c r="C353" s="7"/>
      <c r="D353" s="10"/>
      <c r="E353" s="66"/>
      <c r="F353" s="10"/>
      <c r="G353" s="7"/>
      <c r="H353" s="13"/>
      <c r="I353" s="7"/>
      <c r="J353" s="7"/>
      <c r="K353" s="7"/>
      <c r="L353" s="13"/>
    </row>
    <row r="354" spans="1:12" ht="12.75">
      <c r="A354" s="7"/>
      <c r="B354" s="7"/>
      <c r="C354" s="7"/>
      <c r="D354" s="10"/>
      <c r="E354" s="66"/>
      <c r="F354" s="10"/>
      <c r="G354" s="7"/>
      <c r="H354" s="13"/>
      <c r="I354" s="7"/>
      <c r="J354" s="7"/>
      <c r="K354" s="7"/>
      <c r="L354" s="13"/>
    </row>
    <row r="355" spans="1:12" ht="12.75">
      <c r="A355" s="7"/>
      <c r="B355" s="7"/>
      <c r="C355" s="7"/>
      <c r="D355" s="10"/>
      <c r="E355" s="66"/>
      <c r="F355" s="10"/>
      <c r="G355" s="7"/>
      <c r="H355" s="13"/>
      <c r="I355" s="7"/>
      <c r="J355" s="7"/>
      <c r="K355" s="7"/>
      <c r="L355" s="13"/>
    </row>
    <row r="356" spans="1:12" ht="12.75">
      <c r="A356" s="7"/>
      <c r="B356" s="7"/>
      <c r="C356" s="7"/>
      <c r="D356" s="10"/>
      <c r="E356" s="66"/>
      <c r="F356" s="10"/>
      <c r="G356" s="7"/>
      <c r="H356" s="13"/>
      <c r="I356" s="7"/>
      <c r="J356" s="7"/>
      <c r="K356" s="7"/>
      <c r="L356" s="13"/>
    </row>
    <row r="357" spans="1:12" ht="12.75">
      <c r="A357" s="7"/>
      <c r="B357" s="7"/>
      <c r="C357" s="7"/>
      <c r="D357" s="10"/>
      <c r="E357" s="66"/>
      <c r="F357" s="10"/>
      <c r="G357" s="7"/>
      <c r="H357" s="13"/>
      <c r="I357" s="7"/>
      <c r="J357" s="7"/>
      <c r="K357" s="7"/>
      <c r="L357" s="13"/>
    </row>
    <row r="358" spans="1:12" ht="12.75">
      <c r="A358" s="7"/>
      <c r="B358" s="7"/>
      <c r="C358" s="7"/>
      <c r="D358" s="10"/>
      <c r="E358" s="66"/>
      <c r="F358" s="10"/>
      <c r="G358" s="7"/>
      <c r="H358" s="13"/>
      <c r="I358" s="7"/>
      <c r="J358" s="7"/>
      <c r="K358" s="7"/>
      <c r="L358" s="13"/>
    </row>
    <row r="359" spans="1:12" ht="12.75">
      <c r="A359" s="7"/>
      <c r="B359" s="7"/>
      <c r="C359" s="7"/>
      <c r="D359" s="10"/>
      <c r="E359" s="66"/>
      <c r="F359" s="10"/>
      <c r="G359" s="7"/>
      <c r="H359" s="13"/>
      <c r="I359" s="7"/>
      <c r="J359" s="7"/>
      <c r="K359" s="7"/>
      <c r="L359" s="13"/>
    </row>
    <row r="360" spans="1:12" ht="12.75">
      <c r="A360" s="7"/>
      <c r="B360" s="7"/>
      <c r="C360" s="7"/>
      <c r="D360" s="10"/>
      <c r="E360" s="66"/>
      <c r="F360" s="10"/>
      <c r="G360" s="7"/>
      <c r="H360" s="13"/>
      <c r="I360" s="7"/>
      <c r="J360" s="7"/>
      <c r="K360" s="7"/>
      <c r="L360" s="13"/>
    </row>
    <row r="361" spans="1:12" ht="12.75">
      <c r="A361" s="7"/>
      <c r="B361" s="7"/>
      <c r="C361" s="7"/>
      <c r="D361" s="10"/>
      <c r="E361" s="66"/>
      <c r="F361" s="10"/>
      <c r="G361" s="7"/>
      <c r="H361" s="13"/>
      <c r="I361" s="7"/>
      <c r="J361" s="7"/>
      <c r="K361" s="7"/>
      <c r="L361" s="13"/>
    </row>
    <row r="362" spans="1:12" ht="12.75">
      <c r="A362" s="7"/>
      <c r="B362" s="7"/>
      <c r="C362" s="7"/>
      <c r="D362" s="10"/>
      <c r="E362" s="66"/>
      <c r="F362" s="10"/>
      <c r="G362" s="7"/>
      <c r="H362" s="13"/>
      <c r="I362" s="7"/>
      <c r="J362" s="7"/>
      <c r="K362" s="7"/>
      <c r="L362" s="13"/>
    </row>
    <row r="363" spans="1:12" ht="12.75">
      <c r="A363" s="7"/>
      <c r="B363" s="7"/>
      <c r="C363" s="7"/>
      <c r="D363" s="10"/>
      <c r="E363" s="66"/>
      <c r="F363" s="10"/>
      <c r="G363" s="7"/>
      <c r="H363" s="13"/>
      <c r="I363" s="7"/>
      <c r="J363" s="7"/>
      <c r="K363" s="7"/>
      <c r="L363" s="13"/>
    </row>
    <row r="364" spans="1:12" ht="12.75">
      <c r="A364" s="7"/>
      <c r="B364" s="7"/>
      <c r="C364" s="7"/>
      <c r="D364" s="10"/>
      <c r="E364" s="66"/>
      <c r="F364" s="10"/>
      <c r="G364" s="7"/>
      <c r="H364" s="13"/>
      <c r="I364" s="7"/>
      <c r="J364" s="7"/>
      <c r="K364" s="7"/>
      <c r="L364" s="13"/>
    </row>
    <row r="365" spans="1:12" ht="12.75">
      <c r="A365" s="7"/>
      <c r="B365" s="7"/>
      <c r="C365" s="7"/>
      <c r="D365" s="10"/>
      <c r="E365" s="66"/>
      <c r="F365" s="10"/>
      <c r="G365" s="7"/>
      <c r="H365" s="13"/>
      <c r="I365" s="7"/>
      <c r="J365" s="7"/>
      <c r="K365" s="7"/>
      <c r="L365" s="13"/>
    </row>
    <row r="366" spans="1:12" ht="12.75">
      <c r="A366" s="7"/>
      <c r="B366" s="7"/>
      <c r="C366" s="7"/>
      <c r="D366" s="10"/>
      <c r="E366" s="66"/>
      <c r="F366" s="10"/>
      <c r="G366" s="7"/>
      <c r="H366" s="13"/>
      <c r="I366" s="7"/>
      <c r="J366" s="7"/>
      <c r="K366" s="7"/>
      <c r="L366" s="13"/>
    </row>
    <row r="367" spans="1:12" ht="12.75">
      <c r="A367" s="7"/>
      <c r="B367" s="7"/>
      <c r="C367" s="7"/>
      <c r="D367" s="10"/>
      <c r="E367" s="66"/>
      <c r="F367" s="10"/>
      <c r="G367" s="7"/>
      <c r="H367" s="13"/>
      <c r="I367" s="7"/>
      <c r="J367" s="7"/>
      <c r="K367" s="7"/>
      <c r="L367" s="13"/>
    </row>
    <row r="368" spans="1:12" ht="12.75">
      <c r="A368" s="7"/>
      <c r="B368" s="7"/>
      <c r="C368" s="7"/>
      <c r="D368" s="10"/>
      <c r="E368" s="66"/>
      <c r="F368" s="10"/>
      <c r="G368" s="7"/>
      <c r="H368" s="13"/>
      <c r="I368" s="7"/>
      <c r="J368" s="7"/>
      <c r="K368" s="7"/>
      <c r="L368" s="13"/>
    </row>
    <row r="369" spans="1:12" ht="12.75">
      <c r="A369" s="7"/>
      <c r="B369" s="7"/>
      <c r="C369" s="7"/>
      <c r="D369" s="10"/>
      <c r="E369" s="66"/>
      <c r="F369" s="10"/>
      <c r="G369" s="7"/>
      <c r="H369" s="13"/>
      <c r="I369" s="7"/>
      <c r="J369" s="7"/>
      <c r="K369" s="7"/>
      <c r="L369" s="13"/>
    </row>
    <row r="370" spans="1:12" ht="12.75">
      <c r="A370" s="7"/>
      <c r="B370" s="7"/>
      <c r="C370" s="7"/>
      <c r="D370" s="10"/>
      <c r="E370" s="66"/>
      <c r="F370" s="10"/>
      <c r="G370" s="7"/>
      <c r="H370" s="13"/>
      <c r="I370" s="7"/>
      <c r="J370" s="7"/>
      <c r="K370" s="7"/>
      <c r="L370" s="13"/>
    </row>
    <row r="371" spans="1:12" ht="12.75">
      <c r="A371" s="7"/>
      <c r="B371" s="7"/>
      <c r="C371" s="7"/>
      <c r="D371" s="10"/>
      <c r="E371" s="66"/>
      <c r="F371" s="10"/>
      <c r="G371" s="7"/>
      <c r="H371" s="13"/>
      <c r="I371" s="7"/>
      <c r="J371" s="7"/>
      <c r="K371" s="7"/>
      <c r="L371" s="13"/>
    </row>
    <row r="372" spans="1:12" ht="12.75">
      <c r="A372" s="7"/>
      <c r="B372" s="7"/>
      <c r="C372" s="7"/>
      <c r="D372" s="10"/>
      <c r="E372" s="66"/>
      <c r="F372" s="10"/>
      <c r="G372" s="7"/>
      <c r="H372" s="13"/>
      <c r="I372" s="7"/>
      <c r="J372" s="7"/>
      <c r="K372" s="7"/>
      <c r="L372" s="13"/>
    </row>
    <row r="373" spans="1:12" ht="12.75">
      <c r="A373" s="7"/>
      <c r="B373" s="7"/>
      <c r="C373" s="7"/>
      <c r="D373" s="10"/>
      <c r="E373" s="66"/>
      <c r="F373" s="10"/>
      <c r="G373" s="7"/>
      <c r="H373" s="13"/>
      <c r="I373" s="7"/>
      <c r="J373" s="7"/>
      <c r="K373" s="7"/>
      <c r="L373" s="13"/>
    </row>
    <row r="374" spans="1:12" ht="12.75">
      <c r="A374" s="7"/>
      <c r="B374" s="7"/>
      <c r="C374" s="7"/>
      <c r="D374" s="10"/>
      <c r="E374" s="66"/>
      <c r="F374" s="10"/>
      <c r="G374" s="7"/>
      <c r="H374" s="13"/>
      <c r="I374" s="7"/>
      <c r="J374" s="7"/>
      <c r="K374" s="7"/>
      <c r="L374" s="13"/>
    </row>
    <row r="375" spans="1:12" ht="12.75">
      <c r="A375" s="7"/>
      <c r="B375" s="7"/>
      <c r="C375" s="7"/>
      <c r="D375" s="10"/>
      <c r="E375" s="66"/>
      <c r="F375" s="10"/>
      <c r="G375" s="7"/>
      <c r="H375" s="13"/>
      <c r="I375" s="7"/>
      <c r="J375" s="7"/>
      <c r="K375" s="7"/>
      <c r="L375" s="13"/>
    </row>
    <row r="376" spans="1:12" ht="12.75">
      <c r="A376" s="7"/>
      <c r="B376" s="7"/>
      <c r="C376" s="7"/>
      <c r="D376" s="10"/>
      <c r="E376" s="66"/>
      <c r="F376" s="10"/>
      <c r="G376" s="7"/>
      <c r="H376" s="13"/>
      <c r="I376" s="7"/>
      <c r="J376" s="7"/>
      <c r="K376" s="7"/>
      <c r="L376" s="13"/>
    </row>
    <row r="377" spans="1:12" ht="12.75">
      <c r="A377" s="7"/>
      <c r="B377" s="7"/>
      <c r="C377" s="7"/>
      <c r="D377" s="10"/>
      <c r="E377" s="66"/>
      <c r="F377" s="10"/>
      <c r="G377" s="7"/>
      <c r="H377" s="13"/>
      <c r="I377" s="7"/>
      <c r="J377" s="7"/>
      <c r="K377" s="7"/>
      <c r="L377" s="13"/>
    </row>
    <row r="378" spans="1:12" ht="12.75">
      <c r="A378" s="7"/>
      <c r="B378" s="7"/>
      <c r="C378" s="7"/>
      <c r="D378" s="10"/>
      <c r="E378" s="66"/>
      <c r="F378" s="10"/>
      <c r="G378" s="7"/>
      <c r="H378" s="13"/>
      <c r="I378" s="7"/>
      <c r="J378" s="7"/>
      <c r="K378" s="7"/>
      <c r="L378" s="13"/>
    </row>
    <row r="379" spans="1:12" ht="12.75">
      <c r="A379" s="7"/>
      <c r="B379" s="7"/>
      <c r="C379" s="7"/>
      <c r="D379" s="10"/>
      <c r="E379" s="66"/>
      <c r="F379" s="10"/>
      <c r="G379" s="7"/>
      <c r="H379" s="13"/>
      <c r="I379" s="7"/>
      <c r="J379" s="7"/>
      <c r="K379" s="7"/>
      <c r="L379" s="13"/>
    </row>
    <row r="380" spans="1:12" ht="12.75">
      <c r="A380" s="7"/>
      <c r="B380" s="7"/>
      <c r="C380" s="7"/>
      <c r="D380" s="10"/>
      <c r="E380" s="66"/>
      <c r="F380" s="10"/>
      <c r="G380" s="7"/>
      <c r="H380" s="13"/>
      <c r="I380" s="7"/>
      <c r="J380" s="7"/>
      <c r="K380" s="7"/>
      <c r="L380" s="13"/>
    </row>
    <row r="381" spans="1:12" ht="12.75">
      <c r="A381" s="7"/>
      <c r="B381" s="7"/>
      <c r="C381" s="7"/>
      <c r="D381" s="10"/>
      <c r="E381" s="66"/>
      <c r="F381" s="10"/>
      <c r="G381" s="7"/>
      <c r="H381" s="13"/>
      <c r="I381" s="7"/>
      <c r="J381" s="7"/>
      <c r="K381" s="7"/>
      <c r="L381" s="13"/>
    </row>
    <row r="382" spans="1:12" ht="12.75">
      <c r="A382" s="7"/>
      <c r="B382" s="7"/>
      <c r="C382" s="7"/>
      <c r="D382" s="10"/>
      <c r="E382" s="66"/>
      <c r="F382" s="10"/>
      <c r="G382" s="7"/>
      <c r="H382" s="13"/>
      <c r="I382" s="7"/>
      <c r="J382" s="7"/>
      <c r="K382" s="7"/>
      <c r="L382" s="13"/>
    </row>
    <row r="383" spans="1:12" ht="12.75">
      <c r="A383" s="7"/>
      <c r="B383" s="7"/>
      <c r="C383" s="7"/>
      <c r="D383" s="10"/>
      <c r="E383" s="66"/>
      <c r="F383" s="10"/>
      <c r="G383" s="7"/>
      <c r="H383" s="13"/>
      <c r="I383" s="7"/>
      <c r="J383" s="7"/>
      <c r="K383" s="7"/>
      <c r="L383" s="13"/>
    </row>
    <row r="384" spans="1:12" ht="12.75">
      <c r="A384" s="7"/>
      <c r="B384" s="7"/>
      <c r="C384" s="7"/>
      <c r="D384" s="10"/>
      <c r="E384" s="66"/>
      <c r="F384" s="10"/>
      <c r="G384" s="7"/>
      <c r="H384" s="13"/>
      <c r="I384" s="7"/>
      <c r="J384" s="7"/>
      <c r="K384" s="7"/>
      <c r="L384" s="13"/>
    </row>
    <row r="385" spans="1:12" ht="12.75">
      <c r="A385" s="7"/>
      <c r="B385" s="7"/>
      <c r="C385" s="7"/>
      <c r="D385" s="10"/>
      <c r="E385" s="66"/>
      <c r="F385" s="10"/>
      <c r="G385" s="7"/>
      <c r="H385" s="13"/>
      <c r="I385" s="7"/>
      <c r="J385" s="7"/>
      <c r="K385" s="7"/>
      <c r="L385" s="13"/>
    </row>
    <row r="386" spans="1:12" ht="12.75">
      <c r="A386" s="7"/>
      <c r="B386" s="7"/>
      <c r="C386" s="7"/>
      <c r="D386" s="10"/>
      <c r="E386" s="66"/>
      <c r="F386" s="10"/>
      <c r="G386" s="7"/>
      <c r="H386" s="13"/>
      <c r="I386" s="7"/>
      <c r="J386" s="7"/>
      <c r="K386" s="7"/>
      <c r="L386" s="13"/>
    </row>
    <row r="387" spans="1:12" ht="12.75">
      <c r="A387" s="7"/>
      <c r="B387" s="7"/>
      <c r="C387" s="7"/>
      <c r="D387" s="10"/>
      <c r="E387" s="66"/>
      <c r="F387" s="10"/>
      <c r="G387" s="7"/>
      <c r="H387" s="13"/>
      <c r="I387" s="7"/>
      <c r="J387" s="7"/>
      <c r="K387" s="7"/>
      <c r="L387" s="13"/>
    </row>
    <row r="388" spans="1:12" ht="12.75">
      <c r="A388" s="7"/>
      <c r="B388" s="7"/>
      <c r="C388" s="7"/>
      <c r="D388" s="10"/>
      <c r="E388" s="66"/>
      <c r="F388" s="10"/>
      <c r="G388" s="7"/>
      <c r="H388" s="13"/>
      <c r="I388" s="7"/>
      <c r="J388" s="7"/>
      <c r="K388" s="7"/>
      <c r="L388" s="13"/>
    </row>
    <row r="389" spans="1:12" ht="12.75">
      <c r="A389" s="7"/>
      <c r="B389" s="7"/>
      <c r="C389" s="7"/>
      <c r="D389" s="10"/>
      <c r="E389" s="66"/>
      <c r="F389" s="10"/>
      <c r="G389" s="7"/>
      <c r="H389" s="13"/>
      <c r="I389" s="7"/>
      <c r="J389" s="7"/>
      <c r="K389" s="7"/>
      <c r="L389" s="13"/>
    </row>
    <row r="390" spans="1:12" ht="12.75">
      <c r="A390" s="7"/>
      <c r="B390" s="7"/>
      <c r="C390" s="7"/>
      <c r="D390" s="10"/>
      <c r="E390" s="66"/>
      <c r="F390" s="10"/>
      <c r="G390" s="7"/>
      <c r="H390" s="13"/>
      <c r="I390" s="7"/>
      <c r="J390" s="7"/>
      <c r="K390" s="7"/>
      <c r="L390" s="13"/>
    </row>
    <row r="391" spans="1:12" ht="12.75">
      <c r="A391" s="7"/>
      <c r="B391" s="7"/>
      <c r="C391" s="7"/>
      <c r="D391" s="10"/>
      <c r="E391" s="66"/>
      <c r="F391" s="10"/>
      <c r="G391" s="7"/>
      <c r="H391" s="13"/>
      <c r="I391" s="7"/>
      <c r="J391" s="7"/>
      <c r="K391" s="7"/>
      <c r="L391" s="13"/>
    </row>
    <row r="392" spans="1:12" ht="12.75">
      <c r="A392" s="7"/>
      <c r="B392" s="7"/>
      <c r="C392" s="7"/>
      <c r="D392" s="10"/>
      <c r="E392" s="66"/>
      <c r="F392" s="10"/>
      <c r="G392" s="7"/>
      <c r="H392" s="13"/>
      <c r="I392" s="7"/>
      <c r="J392" s="7"/>
      <c r="K392" s="7"/>
      <c r="L392" s="13"/>
    </row>
    <row r="393" spans="1:12" ht="12.75">
      <c r="A393" s="7"/>
      <c r="B393" s="7"/>
      <c r="C393" s="7"/>
      <c r="D393" s="10"/>
      <c r="E393" s="66"/>
      <c r="F393" s="10"/>
      <c r="G393" s="7"/>
      <c r="H393" s="13"/>
      <c r="I393" s="7"/>
      <c r="J393" s="7"/>
      <c r="K393" s="7"/>
      <c r="L393" s="13"/>
    </row>
    <row r="394" spans="1:12" ht="12.75">
      <c r="A394" s="7"/>
      <c r="B394" s="7"/>
      <c r="C394" s="7"/>
      <c r="D394" s="10"/>
      <c r="E394" s="66"/>
      <c r="F394" s="10"/>
      <c r="G394" s="7"/>
      <c r="H394" s="13"/>
      <c r="I394" s="7"/>
      <c r="J394" s="7"/>
      <c r="K394" s="7"/>
      <c r="L394" s="13"/>
    </row>
    <row r="395" spans="1:12" ht="12.75">
      <c r="A395" s="7"/>
      <c r="B395" s="7"/>
      <c r="C395" s="7"/>
      <c r="D395" s="10"/>
      <c r="E395" s="66"/>
      <c r="F395" s="10"/>
      <c r="G395" s="7"/>
      <c r="H395" s="13"/>
      <c r="I395" s="7"/>
      <c r="J395" s="7"/>
      <c r="K395" s="7"/>
      <c r="L395" s="13"/>
    </row>
    <row r="396" spans="1:12" ht="12.75">
      <c r="A396" s="7"/>
      <c r="B396" s="7"/>
      <c r="C396" s="7"/>
      <c r="D396" s="10"/>
      <c r="E396" s="66"/>
      <c r="F396" s="10"/>
      <c r="G396" s="7"/>
      <c r="H396" s="13"/>
      <c r="I396" s="7"/>
      <c r="J396" s="7"/>
      <c r="K396" s="7"/>
      <c r="L396" s="13"/>
    </row>
    <row r="397" spans="1:12" ht="12.75">
      <c r="A397" s="7"/>
      <c r="B397" s="7"/>
      <c r="C397" s="7"/>
      <c r="D397" s="10"/>
      <c r="E397" s="66"/>
      <c r="F397" s="10"/>
      <c r="G397" s="7"/>
      <c r="H397" s="13"/>
      <c r="I397" s="7"/>
      <c r="J397" s="7"/>
      <c r="K397" s="7"/>
      <c r="L397" s="13"/>
    </row>
    <row r="398" spans="1:12" ht="12.75">
      <c r="A398" s="7"/>
      <c r="B398" s="7"/>
      <c r="C398" s="7"/>
      <c r="D398" s="10"/>
      <c r="E398" s="66"/>
      <c r="F398" s="10"/>
      <c r="G398" s="7"/>
      <c r="H398" s="13"/>
      <c r="I398" s="7"/>
      <c r="J398" s="7"/>
      <c r="K398" s="7"/>
      <c r="L398" s="13"/>
    </row>
    <row r="399" spans="1:12" ht="12.75">
      <c r="A399" s="7"/>
      <c r="B399" s="7"/>
      <c r="C399" s="7"/>
      <c r="D399" s="10"/>
      <c r="E399" s="66"/>
      <c r="F399" s="10"/>
      <c r="G399" s="7"/>
      <c r="H399" s="13"/>
      <c r="I399" s="7"/>
      <c r="J399" s="7"/>
      <c r="K399" s="7"/>
      <c r="L399" s="13"/>
    </row>
    <row r="400" spans="1:12" ht="12.75">
      <c r="A400" s="7"/>
      <c r="B400" s="7"/>
      <c r="C400" s="7"/>
      <c r="D400" s="10"/>
      <c r="E400" s="66"/>
      <c r="F400" s="10"/>
      <c r="G400" s="7"/>
      <c r="H400" s="13"/>
      <c r="I400" s="7"/>
      <c r="J400" s="7"/>
      <c r="K400" s="7"/>
      <c r="L400" s="13"/>
    </row>
    <row r="401" spans="1:12" ht="12.75">
      <c r="A401" s="7"/>
      <c r="B401" s="7"/>
      <c r="C401" s="7"/>
      <c r="D401" s="10"/>
      <c r="E401" s="66"/>
      <c r="F401" s="10"/>
      <c r="G401" s="7"/>
      <c r="H401" s="13"/>
      <c r="I401" s="7"/>
      <c r="J401" s="7"/>
      <c r="K401" s="7"/>
      <c r="L401" s="13"/>
    </row>
    <row r="402" spans="1:12" ht="12.75">
      <c r="A402" s="7"/>
      <c r="B402" s="7"/>
      <c r="C402" s="7"/>
      <c r="D402" s="10"/>
      <c r="E402" s="66"/>
      <c r="F402" s="10"/>
      <c r="G402" s="7"/>
      <c r="H402" s="13"/>
      <c r="I402" s="7"/>
      <c r="J402" s="7"/>
      <c r="K402" s="7"/>
      <c r="L402" s="13"/>
    </row>
    <row r="403" spans="1:12" ht="12.75">
      <c r="A403" s="7"/>
      <c r="B403" s="7"/>
      <c r="C403" s="7"/>
      <c r="D403" s="10"/>
      <c r="E403" s="66"/>
      <c r="F403" s="10"/>
      <c r="G403" s="7"/>
      <c r="H403" s="13"/>
      <c r="I403" s="7"/>
      <c r="J403" s="7"/>
      <c r="K403" s="7"/>
      <c r="L403" s="13"/>
    </row>
    <row r="404" spans="1:12" ht="12.75">
      <c r="A404" s="7"/>
      <c r="B404" s="7"/>
      <c r="C404" s="7"/>
      <c r="D404" s="10"/>
      <c r="E404" s="66"/>
      <c r="F404" s="10"/>
      <c r="G404" s="7"/>
      <c r="H404" s="13"/>
      <c r="I404" s="7"/>
      <c r="J404" s="7"/>
      <c r="K404" s="7"/>
      <c r="L404" s="13"/>
    </row>
    <row r="405" spans="1:12" ht="12.75">
      <c r="A405" s="7"/>
      <c r="B405" s="7"/>
      <c r="C405" s="7"/>
      <c r="D405" s="10"/>
      <c r="E405" s="66"/>
      <c r="F405" s="10"/>
      <c r="G405" s="7"/>
      <c r="H405" s="13"/>
      <c r="I405" s="7"/>
      <c r="J405" s="7"/>
      <c r="K405" s="7"/>
      <c r="L405" s="13"/>
    </row>
    <row r="406" spans="1:12" ht="12.75">
      <c r="A406" s="7"/>
      <c r="B406" s="7"/>
      <c r="C406" s="7"/>
      <c r="D406" s="10"/>
      <c r="E406" s="66"/>
      <c r="F406" s="10"/>
      <c r="G406" s="7"/>
      <c r="H406" s="13"/>
      <c r="I406" s="7"/>
      <c r="J406" s="7"/>
      <c r="K406" s="7"/>
      <c r="L406" s="13"/>
    </row>
    <row r="407" spans="1:12" ht="12.75">
      <c r="A407" s="7"/>
      <c r="B407" s="7"/>
      <c r="C407" s="7"/>
      <c r="D407" s="10"/>
      <c r="E407" s="66"/>
      <c r="F407" s="10"/>
      <c r="G407" s="7"/>
      <c r="H407" s="13"/>
      <c r="I407" s="7"/>
      <c r="J407" s="7"/>
      <c r="K407" s="7"/>
      <c r="L407" s="13"/>
    </row>
    <row r="408" spans="1:12" ht="12.75">
      <c r="A408" s="7"/>
      <c r="B408" s="7"/>
      <c r="C408" s="7"/>
      <c r="D408" s="10"/>
      <c r="E408" s="66"/>
      <c r="F408" s="10"/>
      <c r="G408" s="7"/>
      <c r="H408" s="13"/>
      <c r="I408" s="7"/>
      <c r="J408" s="7"/>
      <c r="K408" s="7"/>
      <c r="L408" s="13"/>
    </row>
    <row r="409" spans="1:12" ht="12.75">
      <c r="A409" s="7"/>
      <c r="B409" s="7"/>
      <c r="C409" s="7"/>
      <c r="D409" s="10"/>
      <c r="E409" s="66"/>
      <c r="F409" s="10"/>
      <c r="G409" s="7"/>
      <c r="H409" s="13"/>
      <c r="I409" s="7"/>
      <c r="J409" s="7"/>
      <c r="K409" s="7"/>
      <c r="L409" s="13"/>
    </row>
    <row r="410" spans="1:12" ht="12.75">
      <c r="A410" s="7"/>
      <c r="B410" s="7"/>
      <c r="C410" s="7"/>
      <c r="D410" s="10"/>
      <c r="E410" s="66"/>
      <c r="F410" s="10"/>
      <c r="G410" s="7"/>
      <c r="H410" s="13"/>
      <c r="I410" s="7"/>
      <c r="J410" s="7"/>
      <c r="K410" s="7"/>
      <c r="L410" s="13"/>
    </row>
    <row r="411" spans="1:12" ht="12.75">
      <c r="A411" s="7"/>
      <c r="B411" s="7"/>
      <c r="C411" s="7"/>
      <c r="D411" s="10"/>
      <c r="E411" s="66"/>
      <c r="F411" s="10"/>
      <c r="G411" s="7"/>
      <c r="H411" s="13"/>
      <c r="I411" s="7"/>
      <c r="J411" s="7"/>
      <c r="K411" s="7"/>
      <c r="L411" s="13"/>
    </row>
    <row r="412" spans="1:12" ht="12.75">
      <c r="A412" s="7"/>
      <c r="B412" s="7"/>
      <c r="C412" s="7"/>
      <c r="D412" s="10"/>
      <c r="E412" s="66"/>
      <c r="F412" s="10"/>
      <c r="G412" s="7"/>
      <c r="H412" s="13"/>
      <c r="I412" s="7"/>
      <c r="J412" s="7"/>
      <c r="K412" s="7"/>
      <c r="L412" s="13"/>
    </row>
    <row r="413" spans="1:12" ht="12.75">
      <c r="A413" s="7"/>
      <c r="B413" s="7"/>
      <c r="C413" s="7"/>
      <c r="D413" s="10"/>
      <c r="E413" s="66"/>
      <c r="F413" s="10"/>
      <c r="G413" s="7"/>
      <c r="H413" s="13"/>
      <c r="I413" s="7"/>
      <c r="J413" s="7"/>
      <c r="K413" s="7"/>
      <c r="L413" s="13"/>
    </row>
    <row r="414" spans="1:12" ht="12.75">
      <c r="A414" s="7"/>
      <c r="B414" s="7"/>
      <c r="C414" s="7"/>
      <c r="D414" s="10"/>
      <c r="E414" s="66"/>
      <c r="F414" s="10"/>
      <c r="G414" s="7"/>
      <c r="H414" s="13"/>
      <c r="I414" s="7"/>
      <c r="J414" s="7"/>
      <c r="K414" s="7"/>
      <c r="L414" s="13"/>
    </row>
    <row r="415" spans="1:12" ht="12.75">
      <c r="A415" s="7"/>
      <c r="B415" s="7"/>
      <c r="C415" s="7"/>
      <c r="D415" s="10"/>
      <c r="E415" s="66"/>
      <c r="F415" s="10"/>
      <c r="G415" s="7"/>
      <c r="H415" s="13"/>
      <c r="I415" s="7"/>
      <c r="J415" s="7"/>
      <c r="K415" s="7"/>
      <c r="L415" s="13"/>
    </row>
    <row r="416" spans="1:12" ht="12.75">
      <c r="A416" s="7"/>
      <c r="B416" s="7"/>
      <c r="C416" s="7"/>
      <c r="D416" s="10"/>
      <c r="E416" s="66"/>
      <c r="F416" s="10"/>
      <c r="G416" s="7"/>
      <c r="H416" s="13"/>
      <c r="I416" s="7"/>
      <c r="J416" s="7"/>
      <c r="K416" s="7"/>
      <c r="L416" s="13"/>
    </row>
    <row r="417" spans="1:12" ht="12.75">
      <c r="A417" s="7"/>
      <c r="B417" s="7"/>
      <c r="C417" s="7"/>
      <c r="D417" s="10"/>
      <c r="E417" s="66"/>
      <c r="F417" s="10"/>
      <c r="G417" s="7"/>
      <c r="H417" s="13"/>
      <c r="I417" s="7"/>
      <c r="J417" s="7"/>
      <c r="K417" s="7"/>
      <c r="L417" s="13"/>
    </row>
    <row r="418" spans="1:12" ht="12.75">
      <c r="A418" s="7"/>
      <c r="B418" s="7"/>
      <c r="C418" s="7"/>
      <c r="D418" s="10"/>
      <c r="E418" s="66"/>
      <c r="F418" s="10"/>
      <c r="G418" s="7"/>
      <c r="H418" s="13"/>
      <c r="I418" s="7"/>
      <c r="J418" s="7"/>
      <c r="K418" s="7"/>
      <c r="L418" s="13"/>
    </row>
    <row r="419" spans="1:12" ht="12.75">
      <c r="A419" s="7"/>
      <c r="B419" s="7"/>
      <c r="C419" s="7"/>
      <c r="D419" s="10"/>
      <c r="E419" s="66"/>
      <c r="F419" s="10"/>
      <c r="G419" s="7"/>
      <c r="H419" s="13"/>
      <c r="I419" s="7"/>
      <c r="J419" s="7"/>
      <c r="K419" s="7"/>
      <c r="L419" s="13"/>
    </row>
    <row r="420" spans="1:12" ht="12.75">
      <c r="A420" s="7"/>
      <c r="B420" s="7"/>
      <c r="C420" s="7"/>
      <c r="D420" s="10"/>
      <c r="E420" s="66"/>
      <c r="F420" s="10"/>
      <c r="G420" s="7"/>
      <c r="H420" s="13"/>
      <c r="I420" s="7"/>
      <c r="J420" s="7"/>
      <c r="K420" s="7"/>
      <c r="L420" s="13"/>
    </row>
    <row r="421" spans="1:12" ht="12.75">
      <c r="A421" s="7"/>
      <c r="B421" s="7"/>
      <c r="C421" s="7"/>
      <c r="D421" s="10"/>
      <c r="E421" s="66"/>
      <c r="F421" s="10"/>
      <c r="G421" s="7"/>
      <c r="H421" s="13"/>
      <c r="I421" s="7"/>
      <c r="J421" s="7"/>
      <c r="K421" s="7"/>
      <c r="L421" s="13"/>
    </row>
    <row r="422" spans="1:12" ht="12.75">
      <c r="A422" s="7"/>
      <c r="B422" s="7"/>
      <c r="C422" s="7"/>
      <c r="D422" s="10"/>
      <c r="E422" s="66"/>
      <c r="F422" s="10"/>
      <c r="G422" s="7"/>
      <c r="H422" s="13"/>
      <c r="I422" s="7"/>
      <c r="J422" s="7"/>
      <c r="K422" s="7"/>
      <c r="L422" s="13"/>
    </row>
    <row r="423" spans="1:12" ht="12.75">
      <c r="A423" s="7"/>
      <c r="B423" s="7"/>
      <c r="C423" s="7"/>
      <c r="D423" s="10"/>
      <c r="E423" s="66"/>
      <c r="F423" s="10"/>
      <c r="G423" s="7"/>
      <c r="H423" s="13"/>
      <c r="I423" s="7"/>
      <c r="J423" s="7"/>
      <c r="K423" s="7"/>
      <c r="L423" s="13"/>
    </row>
    <row r="424" spans="1:12" ht="12.75">
      <c r="A424" s="7"/>
      <c r="B424" s="7"/>
      <c r="C424" s="7"/>
      <c r="D424" s="10"/>
      <c r="E424" s="66"/>
      <c r="F424" s="10"/>
      <c r="G424" s="7"/>
      <c r="H424" s="13"/>
      <c r="I424" s="7"/>
      <c r="J424" s="7"/>
      <c r="K424" s="7"/>
      <c r="L424" s="13"/>
    </row>
    <row r="425" spans="1:12" ht="12.75">
      <c r="A425" s="7"/>
      <c r="B425" s="7"/>
      <c r="C425" s="7"/>
      <c r="D425" s="10"/>
      <c r="E425" s="66"/>
      <c r="F425" s="10"/>
      <c r="G425" s="7"/>
      <c r="H425" s="13"/>
      <c r="I425" s="7"/>
      <c r="J425" s="7"/>
      <c r="K425" s="7"/>
      <c r="L425" s="13"/>
    </row>
    <row r="426" spans="1:12" ht="12.75">
      <c r="A426" s="7"/>
      <c r="B426" s="7"/>
      <c r="C426" s="7"/>
      <c r="D426" s="10"/>
      <c r="E426" s="66"/>
      <c r="F426" s="10"/>
      <c r="G426" s="7"/>
      <c r="H426" s="13"/>
      <c r="I426" s="7"/>
      <c r="J426" s="7"/>
      <c r="K426" s="7"/>
      <c r="L426" s="13"/>
    </row>
    <row r="427" spans="1:12" ht="12.75">
      <c r="A427" s="7"/>
      <c r="B427" s="7"/>
      <c r="C427" s="7"/>
      <c r="D427" s="10"/>
      <c r="E427" s="66"/>
      <c r="F427" s="10"/>
      <c r="G427" s="7"/>
      <c r="H427" s="13"/>
      <c r="I427" s="7"/>
      <c r="J427" s="7"/>
      <c r="K427" s="7"/>
      <c r="L427" s="13"/>
    </row>
    <row r="428" spans="1:12" ht="12.75">
      <c r="A428" s="7"/>
      <c r="B428" s="7"/>
      <c r="C428" s="7"/>
      <c r="D428" s="10"/>
      <c r="E428" s="66"/>
      <c r="F428" s="10"/>
      <c r="G428" s="7"/>
      <c r="H428" s="13"/>
      <c r="I428" s="7"/>
      <c r="J428" s="7"/>
      <c r="K428" s="7"/>
      <c r="L428" s="13"/>
    </row>
    <row r="429" spans="1:12" ht="12.75">
      <c r="A429" s="7"/>
      <c r="B429" s="7"/>
      <c r="C429" s="7"/>
      <c r="D429" s="10"/>
      <c r="E429" s="66"/>
      <c r="F429" s="10"/>
      <c r="G429" s="7"/>
      <c r="H429" s="13"/>
      <c r="I429" s="7"/>
      <c r="J429" s="7"/>
      <c r="K429" s="7"/>
      <c r="L429" s="13"/>
    </row>
    <row r="430" spans="1:12" ht="12.75">
      <c r="A430" s="7"/>
      <c r="B430" s="7"/>
      <c r="C430" s="7"/>
      <c r="D430" s="10"/>
      <c r="E430" s="66"/>
      <c r="F430" s="10"/>
      <c r="G430" s="7"/>
      <c r="H430" s="13"/>
      <c r="I430" s="7"/>
      <c r="J430" s="7"/>
      <c r="K430" s="7"/>
      <c r="L430" s="13"/>
    </row>
    <row r="431" spans="1:12" ht="12.75">
      <c r="A431" s="7"/>
      <c r="B431" s="7"/>
      <c r="C431" s="7"/>
      <c r="D431" s="10"/>
      <c r="E431" s="66"/>
      <c r="F431" s="10"/>
      <c r="G431" s="7"/>
      <c r="H431" s="13"/>
      <c r="I431" s="7"/>
      <c r="J431" s="7"/>
      <c r="K431" s="7"/>
      <c r="L431" s="13"/>
    </row>
    <row r="432" spans="1:12" ht="12.75">
      <c r="A432" s="7"/>
      <c r="B432" s="7"/>
      <c r="C432" s="7"/>
      <c r="D432" s="10"/>
      <c r="E432" s="66"/>
      <c r="F432" s="10"/>
      <c r="G432" s="7"/>
      <c r="H432" s="13"/>
      <c r="I432" s="7"/>
      <c r="J432" s="7"/>
      <c r="K432" s="7"/>
      <c r="L432" s="13"/>
    </row>
    <row r="433" spans="1:12" ht="12.75">
      <c r="A433" s="7"/>
      <c r="B433" s="7"/>
      <c r="C433" s="7"/>
      <c r="D433" s="10"/>
      <c r="E433" s="66"/>
      <c r="F433" s="10"/>
      <c r="G433" s="7"/>
      <c r="H433" s="13"/>
      <c r="I433" s="7"/>
      <c r="J433" s="7"/>
      <c r="K433" s="7"/>
      <c r="L433" s="13"/>
    </row>
    <row r="434" spans="1:12" ht="12.75">
      <c r="A434" s="7"/>
      <c r="B434" s="7"/>
      <c r="C434" s="7"/>
      <c r="D434" s="10"/>
      <c r="E434" s="66"/>
      <c r="F434" s="10"/>
      <c r="G434" s="7"/>
      <c r="H434" s="13"/>
      <c r="I434" s="7"/>
      <c r="J434" s="7"/>
      <c r="K434" s="7"/>
      <c r="L434" s="13"/>
    </row>
    <row r="435" spans="1:12" ht="12.75">
      <c r="A435" s="7"/>
      <c r="B435" s="7"/>
      <c r="C435" s="7"/>
      <c r="D435" s="10"/>
      <c r="E435" s="66"/>
      <c r="F435" s="10"/>
      <c r="G435" s="7"/>
      <c r="H435" s="13"/>
      <c r="I435" s="7"/>
      <c r="J435" s="7"/>
      <c r="K435" s="7"/>
      <c r="L435" s="13"/>
    </row>
    <row r="436" spans="1:12" ht="12.75">
      <c r="A436" s="7"/>
      <c r="B436" s="7"/>
      <c r="C436" s="7"/>
      <c r="D436" s="10"/>
      <c r="E436" s="66"/>
      <c r="F436" s="10"/>
      <c r="G436" s="7"/>
      <c r="H436" s="13"/>
      <c r="I436" s="7"/>
      <c r="J436" s="7"/>
      <c r="K436" s="7"/>
      <c r="L436" s="13"/>
    </row>
    <row r="437" spans="1:12" ht="12.75">
      <c r="A437" s="7"/>
      <c r="B437" s="7"/>
      <c r="C437" s="7"/>
      <c r="D437" s="10"/>
      <c r="E437" s="66"/>
      <c r="F437" s="10"/>
      <c r="G437" s="7"/>
      <c r="H437" s="13"/>
      <c r="I437" s="7"/>
      <c r="J437" s="7"/>
      <c r="K437" s="7"/>
      <c r="L437" s="13"/>
    </row>
    <row r="438" spans="1:12" ht="12.75">
      <c r="A438" s="7"/>
      <c r="B438" s="7"/>
      <c r="C438" s="7"/>
      <c r="D438" s="10"/>
      <c r="E438" s="66"/>
      <c r="F438" s="10"/>
      <c r="G438" s="7"/>
      <c r="H438" s="13"/>
      <c r="I438" s="7"/>
      <c r="J438" s="7"/>
      <c r="K438" s="7"/>
      <c r="L438" s="13"/>
    </row>
    <row r="439" spans="1:12" ht="12.75">
      <c r="A439" s="7"/>
      <c r="B439" s="7"/>
      <c r="C439" s="7"/>
      <c r="D439" s="10"/>
      <c r="E439" s="66"/>
      <c r="F439" s="10"/>
      <c r="G439" s="7"/>
      <c r="H439" s="13"/>
      <c r="I439" s="7"/>
      <c r="J439" s="7"/>
      <c r="K439" s="7"/>
      <c r="L439" s="13"/>
    </row>
    <row r="440" spans="1:12" ht="12.75">
      <c r="A440" s="7"/>
      <c r="B440" s="7"/>
      <c r="C440" s="7"/>
      <c r="D440" s="10"/>
      <c r="E440" s="66"/>
      <c r="F440" s="10"/>
      <c r="G440" s="7"/>
      <c r="H440" s="13"/>
      <c r="I440" s="7"/>
      <c r="J440" s="7"/>
      <c r="K440" s="7"/>
      <c r="L440" s="13"/>
    </row>
    <row r="441" spans="1:12" ht="12.75">
      <c r="A441" s="7"/>
      <c r="B441" s="7"/>
      <c r="C441" s="7"/>
      <c r="D441" s="10"/>
      <c r="E441" s="66"/>
      <c r="F441" s="10"/>
      <c r="G441" s="7"/>
      <c r="H441" s="13"/>
      <c r="I441" s="7"/>
      <c r="J441" s="7"/>
      <c r="K441" s="7"/>
      <c r="L441" s="13"/>
    </row>
    <row r="442" spans="1:12" ht="12.75">
      <c r="A442" s="7"/>
      <c r="B442" s="7"/>
      <c r="C442" s="7"/>
      <c r="D442" s="10"/>
      <c r="E442" s="66"/>
      <c r="F442" s="10"/>
      <c r="G442" s="7"/>
      <c r="H442" s="13"/>
      <c r="I442" s="7"/>
      <c r="J442" s="7"/>
      <c r="K442" s="7"/>
      <c r="L442" s="13"/>
    </row>
    <row r="443" spans="1:12" ht="12.75">
      <c r="A443" s="7"/>
      <c r="B443" s="7"/>
      <c r="C443" s="7"/>
      <c r="D443" s="10"/>
      <c r="E443" s="66"/>
      <c r="F443" s="10"/>
      <c r="G443" s="7"/>
      <c r="H443" s="13"/>
      <c r="I443" s="7"/>
      <c r="J443" s="7"/>
      <c r="K443" s="7"/>
      <c r="L443" s="13"/>
    </row>
    <row r="444" spans="1:12" ht="12.75">
      <c r="A444" s="7"/>
      <c r="B444" s="7"/>
      <c r="C444" s="7"/>
      <c r="D444" s="10"/>
      <c r="E444" s="66"/>
      <c r="F444" s="10"/>
      <c r="G444" s="7"/>
      <c r="H444" s="13"/>
      <c r="I444" s="7"/>
      <c r="J444" s="7"/>
      <c r="K444" s="7"/>
      <c r="L444" s="13"/>
    </row>
    <row r="445" spans="1:12" ht="12.75">
      <c r="A445" s="7"/>
      <c r="B445" s="7"/>
      <c r="C445" s="7"/>
      <c r="D445" s="10"/>
      <c r="E445" s="66"/>
      <c r="F445" s="10"/>
      <c r="G445" s="7"/>
      <c r="H445" s="13"/>
      <c r="I445" s="7"/>
      <c r="J445" s="7"/>
      <c r="K445" s="7"/>
      <c r="L445" s="13"/>
    </row>
    <row r="446" spans="1:12" ht="12.75">
      <c r="A446" s="7"/>
      <c r="B446" s="7"/>
      <c r="C446" s="7"/>
      <c r="D446" s="10"/>
      <c r="E446" s="66"/>
      <c r="F446" s="10"/>
      <c r="G446" s="7"/>
      <c r="H446" s="13"/>
      <c r="I446" s="7"/>
      <c r="J446" s="7"/>
      <c r="K446" s="7"/>
      <c r="L446" s="13"/>
    </row>
    <row r="447" spans="1:12" ht="12.75">
      <c r="A447" s="7"/>
      <c r="B447" s="7"/>
      <c r="C447" s="7"/>
      <c r="D447" s="10"/>
      <c r="E447" s="66"/>
      <c r="F447" s="10"/>
      <c r="G447" s="7"/>
      <c r="H447" s="13"/>
      <c r="I447" s="7"/>
      <c r="J447" s="7"/>
      <c r="K447" s="7"/>
      <c r="L447" s="13"/>
    </row>
    <row r="448" spans="1:12" ht="12.75">
      <c r="A448" s="7"/>
      <c r="B448" s="7"/>
      <c r="C448" s="7"/>
      <c r="D448" s="10"/>
      <c r="E448" s="66"/>
      <c r="F448" s="10"/>
      <c r="G448" s="7"/>
      <c r="H448" s="13"/>
      <c r="I448" s="7"/>
      <c r="J448" s="7"/>
      <c r="K448" s="7"/>
      <c r="L448" s="13"/>
    </row>
    <row r="449" spans="1:12" ht="12.75">
      <c r="A449" s="7"/>
      <c r="B449" s="7"/>
      <c r="C449" s="7"/>
      <c r="D449" s="10"/>
      <c r="E449" s="66"/>
      <c r="F449" s="10"/>
      <c r="G449" s="7"/>
      <c r="H449" s="13"/>
      <c r="I449" s="7"/>
      <c r="J449" s="7"/>
      <c r="K449" s="7"/>
      <c r="L449" s="13"/>
    </row>
    <row r="450" spans="1:12" ht="12.75">
      <c r="A450" s="7"/>
      <c r="B450" s="7"/>
      <c r="C450" s="7"/>
      <c r="D450" s="10"/>
      <c r="E450" s="66"/>
      <c r="F450" s="10"/>
      <c r="G450" s="7"/>
      <c r="H450" s="13"/>
      <c r="I450" s="7"/>
      <c r="J450" s="7"/>
      <c r="K450" s="7"/>
      <c r="L450" s="13"/>
    </row>
    <row r="451" spans="1:12" ht="12.75">
      <c r="A451" s="7"/>
      <c r="B451" s="7"/>
      <c r="C451" s="7"/>
      <c r="D451" s="10"/>
      <c r="E451" s="66"/>
      <c r="F451" s="10"/>
      <c r="G451" s="7"/>
      <c r="H451" s="13"/>
      <c r="I451" s="7"/>
      <c r="J451" s="7"/>
      <c r="K451" s="7"/>
      <c r="L451" s="13"/>
    </row>
    <row r="452" spans="1:12" ht="12.75">
      <c r="A452" s="7"/>
      <c r="B452" s="7"/>
      <c r="C452" s="7"/>
      <c r="D452" s="10"/>
      <c r="E452" s="66"/>
      <c r="F452" s="10"/>
      <c r="G452" s="7"/>
      <c r="H452" s="13"/>
      <c r="I452" s="7"/>
      <c r="J452" s="7"/>
      <c r="K452" s="7"/>
      <c r="L452" s="13"/>
    </row>
    <row r="453" spans="1:12" ht="12.75">
      <c r="A453" s="7"/>
      <c r="B453" s="7"/>
      <c r="C453" s="7"/>
      <c r="D453" s="10"/>
      <c r="E453" s="66"/>
      <c r="F453" s="10"/>
      <c r="G453" s="7"/>
      <c r="H453" s="13"/>
      <c r="I453" s="7"/>
      <c r="J453" s="7"/>
      <c r="K453" s="7"/>
      <c r="L453" s="13"/>
    </row>
    <row r="454" spans="1:12" ht="12.75">
      <c r="A454" s="7"/>
      <c r="B454" s="7"/>
      <c r="C454" s="7"/>
      <c r="D454" s="10"/>
      <c r="E454" s="66"/>
      <c r="F454" s="10"/>
      <c r="G454" s="7"/>
      <c r="H454" s="13"/>
      <c r="I454" s="7"/>
      <c r="J454" s="7"/>
      <c r="K454" s="7"/>
      <c r="L454" s="13"/>
    </row>
    <row r="455" spans="1:12" ht="12.75">
      <c r="A455" s="7"/>
      <c r="B455" s="7"/>
      <c r="C455" s="7"/>
      <c r="D455" s="10"/>
      <c r="E455" s="66"/>
      <c r="F455" s="10"/>
      <c r="G455" s="7"/>
      <c r="H455" s="13"/>
      <c r="I455" s="7"/>
      <c r="J455" s="7"/>
      <c r="K455" s="7"/>
      <c r="L455" s="13"/>
    </row>
    <row r="456" spans="1:12" ht="12.75">
      <c r="A456" s="7"/>
      <c r="B456" s="7"/>
      <c r="C456" s="7"/>
      <c r="D456" s="10"/>
      <c r="E456" s="66"/>
      <c r="F456" s="10"/>
      <c r="G456" s="7"/>
      <c r="H456" s="13"/>
      <c r="I456" s="7"/>
      <c r="J456" s="7"/>
      <c r="K456" s="7"/>
      <c r="L456" s="13"/>
    </row>
    <row r="457" spans="1:12" ht="12.75">
      <c r="A457" s="7"/>
      <c r="B457" s="7"/>
      <c r="C457" s="7"/>
      <c r="D457" s="10"/>
      <c r="E457" s="66"/>
      <c r="F457" s="10"/>
      <c r="G457" s="7"/>
      <c r="H457" s="13"/>
      <c r="I457" s="7"/>
      <c r="J457" s="7"/>
      <c r="K457" s="7"/>
      <c r="L457" s="13"/>
    </row>
    <row r="458" spans="1:12" ht="12.75">
      <c r="A458" s="7"/>
      <c r="B458" s="7"/>
      <c r="C458" s="7"/>
      <c r="D458" s="10"/>
      <c r="E458" s="66"/>
      <c r="F458" s="10"/>
      <c r="G458" s="7"/>
      <c r="H458" s="13"/>
      <c r="I458" s="7"/>
      <c r="J458" s="7"/>
      <c r="K458" s="7"/>
      <c r="L458" s="13"/>
    </row>
    <row r="459" spans="1:12" ht="12.75">
      <c r="A459" s="7"/>
      <c r="B459" s="7"/>
      <c r="C459" s="7"/>
      <c r="D459" s="10"/>
      <c r="E459" s="66"/>
      <c r="F459" s="10"/>
      <c r="G459" s="7"/>
      <c r="H459" s="13"/>
      <c r="I459" s="7"/>
      <c r="J459" s="7"/>
      <c r="K459" s="7"/>
      <c r="L459" s="13"/>
    </row>
    <row r="460" spans="1:12" ht="12.75">
      <c r="A460" s="7"/>
      <c r="B460" s="7"/>
      <c r="C460" s="7"/>
      <c r="D460" s="10"/>
      <c r="E460" s="66"/>
      <c r="F460" s="10"/>
      <c r="G460" s="7"/>
      <c r="H460" s="13"/>
      <c r="I460" s="7"/>
      <c r="J460" s="7"/>
      <c r="K460" s="7"/>
      <c r="L460" s="13"/>
    </row>
    <row r="461" spans="1:12" ht="12.75">
      <c r="A461" s="7"/>
      <c r="B461" s="7"/>
      <c r="C461" s="7"/>
      <c r="D461" s="10"/>
      <c r="E461" s="66"/>
      <c r="F461" s="10"/>
      <c r="G461" s="7"/>
      <c r="H461" s="13"/>
      <c r="I461" s="7"/>
      <c r="J461" s="7"/>
      <c r="K461" s="7"/>
      <c r="L461" s="13"/>
    </row>
    <row r="462" spans="1:12" ht="12.75">
      <c r="A462" s="7"/>
      <c r="B462" s="7"/>
      <c r="C462" s="7"/>
      <c r="D462" s="10"/>
      <c r="E462" s="66"/>
      <c r="F462" s="10"/>
      <c r="G462" s="7"/>
      <c r="H462" s="13"/>
      <c r="I462" s="7"/>
      <c r="J462" s="7"/>
      <c r="K462" s="7"/>
      <c r="L462" s="13"/>
    </row>
    <row r="463" spans="1:12" ht="12.75">
      <c r="A463" s="7"/>
      <c r="B463" s="7"/>
      <c r="C463" s="7"/>
      <c r="D463" s="10"/>
      <c r="E463" s="66"/>
      <c r="F463" s="10"/>
      <c r="G463" s="7"/>
      <c r="H463" s="13"/>
      <c r="I463" s="7"/>
      <c r="J463" s="7"/>
      <c r="K463" s="7"/>
      <c r="L463" s="13"/>
    </row>
    <row r="464" spans="1:12" ht="12.75">
      <c r="A464" s="7"/>
      <c r="B464" s="7"/>
      <c r="C464" s="7"/>
      <c r="D464" s="10"/>
      <c r="E464" s="66"/>
      <c r="F464" s="10"/>
      <c r="G464" s="7"/>
      <c r="H464" s="13"/>
      <c r="I464" s="7"/>
      <c r="J464" s="7"/>
      <c r="K464" s="7"/>
      <c r="L464" s="13"/>
    </row>
    <row r="465" spans="1:12" ht="12.75">
      <c r="A465" s="7"/>
      <c r="B465" s="7"/>
      <c r="C465" s="7"/>
      <c r="D465" s="10"/>
      <c r="E465" s="66"/>
      <c r="F465" s="10"/>
      <c r="G465" s="7"/>
      <c r="H465" s="13"/>
      <c r="I465" s="7"/>
      <c r="J465" s="7"/>
      <c r="K465" s="7"/>
      <c r="L465" s="13"/>
    </row>
    <row r="466" spans="1:12" ht="12.75">
      <c r="A466" s="7"/>
      <c r="B466" s="7"/>
      <c r="C466" s="7"/>
      <c r="D466" s="10"/>
      <c r="E466" s="66"/>
      <c r="F466" s="10"/>
      <c r="G466" s="7"/>
      <c r="H466" s="13"/>
      <c r="I466" s="7"/>
      <c r="J466" s="7"/>
      <c r="K466" s="7"/>
      <c r="L466" s="13"/>
    </row>
    <row r="467" spans="1:12" ht="12.75">
      <c r="A467" s="7"/>
      <c r="B467" s="7"/>
      <c r="C467" s="7"/>
      <c r="D467" s="10"/>
      <c r="E467" s="66"/>
      <c r="F467" s="10"/>
      <c r="G467" s="7"/>
      <c r="H467" s="13"/>
      <c r="I467" s="7"/>
      <c r="J467" s="7"/>
      <c r="K467" s="7"/>
      <c r="L467" s="13"/>
    </row>
    <row r="468" spans="1:12" ht="12.75">
      <c r="A468" s="7"/>
      <c r="B468" s="7"/>
      <c r="C468" s="7"/>
      <c r="D468" s="10"/>
      <c r="E468" s="66"/>
      <c r="F468" s="10"/>
      <c r="G468" s="7"/>
      <c r="H468" s="13"/>
      <c r="I468" s="7"/>
      <c r="J468" s="7"/>
      <c r="K468" s="7"/>
      <c r="L468" s="13"/>
    </row>
    <row r="469" spans="1:12" ht="12.75">
      <c r="A469" s="7"/>
      <c r="B469" s="7"/>
      <c r="C469" s="7"/>
      <c r="D469" s="10"/>
      <c r="E469" s="66"/>
      <c r="F469" s="10"/>
      <c r="G469" s="7"/>
      <c r="H469" s="13"/>
      <c r="I469" s="7"/>
      <c r="J469" s="7"/>
      <c r="K469" s="7"/>
      <c r="L469" s="13"/>
    </row>
    <row r="470" spans="1:12" ht="12.75">
      <c r="A470" s="7"/>
      <c r="B470" s="7"/>
      <c r="C470" s="7"/>
      <c r="D470" s="10"/>
      <c r="E470" s="66"/>
      <c r="F470" s="10"/>
      <c r="G470" s="7"/>
      <c r="H470" s="13"/>
      <c r="I470" s="7"/>
      <c r="J470" s="7"/>
      <c r="K470" s="7"/>
      <c r="L470" s="13"/>
    </row>
    <row r="471" spans="1:12" ht="12.75">
      <c r="A471" s="7"/>
      <c r="B471" s="7"/>
      <c r="C471" s="7"/>
      <c r="D471" s="10"/>
      <c r="E471" s="66"/>
      <c r="F471" s="10"/>
      <c r="G471" s="7"/>
      <c r="H471" s="13"/>
      <c r="I471" s="7"/>
      <c r="J471" s="7"/>
      <c r="K471" s="7"/>
      <c r="L471" s="13"/>
    </row>
    <row r="472" spans="1:12" ht="12.75">
      <c r="A472" s="7"/>
      <c r="B472" s="7"/>
      <c r="C472" s="7"/>
      <c r="D472" s="10"/>
      <c r="E472" s="66"/>
      <c r="F472" s="10"/>
      <c r="G472" s="7"/>
      <c r="H472" s="13"/>
      <c r="I472" s="7"/>
      <c r="J472" s="7"/>
      <c r="K472" s="7"/>
      <c r="L472" s="13"/>
    </row>
    <row r="473" spans="1:12" ht="12.75">
      <c r="A473" s="7"/>
      <c r="B473" s="7"/>
      <c r="C473" s="7"/>
      <c r="D473" s="10"/>
      <c r="E473" s="66"/>
      <c r="F473" s="10"/>
      <c r="G473" s="7"/>
      <c r="H473" s="13"/>
      <c r="I473" s="7"/>
      <c r="J473" s="7"/>
      <c r="K473" s="7"/>
      <c r="L473" s="13"/>
    </row>
    <row r="474" spans="1:12" ht="12.75">
      <c r="A474" s="7"/>
      <c r="B474" s="7"/>
      <c r="C474" s="7"/>
      <c r="D474" s="10"/>
      <c r="E474" s="66"/>
      <c r="F474" s="10"/>
      <c r="G474" s="7"/>
      <c r="H474" s="13"/>
      <c r="I474" s="7"/>
      <c r="J474" s="7"/>
      <c r="K474" s="7"/>
      <c r="L474" s="13"/>
    </row>
    <row r="475" spans="1:12" ht="12.75">
      <c r="A475" s="7"/>
      <c r="B475" s="7"/>
      <c r="C475" s="7"/>
      <c r="D475" s="10"/>
      <c r="E475" s="66"/>
      <c r="F475" s="10"/>
      <c r="G475" s="7"/>
      <c r="H475" s="13"/>
      <c r="I475" s="7"/>
      <c r="J475" s="7"/>
      <c r="K475" s="7"/>
      <c r="L475" s="13"/>
    </row>
    <row r="476" spans="1:12" ht="12.75">
      <c r="A476" s="7"/>
      <c r="B476" s="7"/>
      <c r="C476" s="7"/>
      <c r="D476" s="10"/>
      <c r="E476" s="66"/>
      <c r="F476" s="10"/>
      <c r="G476" s="7"/>
      <c r="H476" s="13"/>
      <c r="I476" s="7"/>
      <c r="J476" s="7"/>
      <c r="K476" s="7"/>
      <c r="L476" s="13"/>
    </row>
    <row r="477" spans="1:12" ht="12.75">
      <c r="A477" s="7"/>
      <c r="B477" s="7"/>
      <c r="C477" s="7"/>
      <c r="D477" s="10"/>
      <c r="E477" s="66"/>
      <c r="F477" s="10"/>
      <c r="G477" s="7"/>
      <c r="H477" s="13"/>
      <c r="I477" s="7"/>
      <c r="J477" s="7"/>
      <c r="K477" s="7"/>
      <c r="L477" s="13"/>
    </row>
    <row r="478" spans="1:12" ht="12.75">
      <c r="A478" s="7"/>
      <c r="B478" s="7"/>
      <c r="C478" s="7"/>
      <c r="D478" s="10"/>
      <c r="E478" s="66"/>
      <c r="F478" s="10"/>
      <c r="G478" s="7"/>
      <c r="H478" s="13"/>
      <c r="I478" s="7"/>
      <c r="J478" s="7"/>
      <c r="K478" s="7"/>
      <c r="L478" s="13"/>
    </row>
    <row r="479" spans="1:12" ht="12.75">
      <c r="A479" s="7"/>
      <c r="B479" s="7"/>
      <c r="C479" s="7"/>
      <c r="D479" s="10"/>
      <c r="E479" s="66"/>
      <c r="F479" s="10"/>
      <c r="G479" s="7"/>
      <c r="H479" s="13"/>
      <c r="I479" s="7"/>
      <c r="J479" s="7"/>
      <c r="K479" s="7"/>
      <c r="L479" s="13"/>
    </row>
    <row r="480" spans="1:12" ht="12.75">
      <c r="A480" s="7"/>
      <c r="B480" s="7"/>
      <c r="C480" s="7"/>
      <c r="D480" s="10"/>
      <c r="E480" s="66"/>
      <c r="F480" s="10"/>
      <c r="G480" s="7"/>
      <c r="H480" s="13"/>
      <c r="I480" s="7"/>
      <c r="J480" s="7"/>
      <c r="K480" s="7"/>
      <c r="L480" s="13"/>
    </row>
    <row r="481" spans="1:12" ht="12.75">
      <c r="A481" s="7"/>
      <c r="B481" s="7"/>
      <c r="C481" s="7"/>
      <c r="D481" s="10"/>
      <c r="E481" s="66"/>
      <c r="F481" s="10"/>
      <c r="G481" s="7"/>
      <c r="H481" s="13"/>
      <c r="I481" s="7"/>
      <c r="J481" s="7"/>
      <c r="K481" s="7"/>
      <c r="L481" s="13"/>
    </row>
    <row r="482" spans="1:12" ht="12.75">
      <c r="A482" s="7"/>
      <c r="B482" s="7"/>
      <c r="C482" s="7"/>
      <c r="D482" s="10"/>
      <c r="E482" s="66"/>
      <c r="F482" s="10"/>
      <c r="G482" s="7"/>
      <c r="H482" s="13"/>
      <c r="I482" s="7"/>
      <c r="J482" s="7"/>
      <c r="K482" s="7"/>
      <c r="L482" s="13"/>
    </row>
    <row r="483" spans="1:12" ht="12.75">
      <c r="A483" s="7"/>
      <c r="B483" s="7"/>
      <c r="C483" s="7"/>
      <c r="D483" s="10"/>
      <c r="E483" s="66"/>
      <c r="F483" s="10"/>
      <c r="G483" s="7"/>
      <c r="H483" s="13"/>
      <c r="I483" s="7"/>
      <c r="J483" s="7"/>
      <c r="K483" s="7"/>
      <c r="L483" s="13"/>
    </row>
    <row r="484" spans="1:12" ht="12.75">
      <c r="A484" s="7"/>
      <c r="B484" s="7"/>
      <c r="C484" s="7"/>
      <c r="D484" s="10"/>
      <c r="E484" s="66"/>
      <c r="F484" s="10"/>
      <c r="G484" s="7"/>
      <c r="H484" s="13"/>
      <c r="I484" s="7"/>
      <c r="J484" s="7"/>
      <c r="K484" s="7"/>
      <c r="L484" s="13"/>
    </row>
    <row r="485" spans="1:12" ht="12.75">
      <c r="A485" s="7"/>
      <c r="B485" s="7"/>
      <c r="C485" s="7"/>
      <c r="D485" s="10"/>
      <c r="E485" s="66"/>
      <c r="F485" s="10"/>
      <c r="G485" s="7"/>
      <c r="H485" s="13"/>
      <c r="I485" s="7"/>
      <c r="J485" s="7"/>
      <c r="K485" s="7"/>
      <c r="L485" s="13"/>
    </row>
    <row r="486" spans="1:12" ht="12.75">
      <c r="A486" s="7"/>
      <c r="B486" s="7"/>
      <c r="C486" s="7"/>
      <c r="D486" s="10"/>
      <c r="E486" s="66"/>
      <c r="F486" s="10"/>
      <c r="G486" s="7"/>
      <c r="H486" s="13"/>
      <c r="I486" s="7"/>
      <c r="J486" s="7"/>
      <c r="K486" s="7"/>
      <c r="L486" s="13"/>
    </row>
    <row r="487" spans="1:12" ht="12.75">
      <c r="A487" s="7"/>
      <c r="B487" s="7"/>
      <c r="C487" s="7"/>
      <c r="D487" s="10"/>
      <c r="E487" s="66"/>
      <c r="F487" s="10"/>
      <c r="G487" s="7"/>
      <c r="H487" s="13"/>
      <c r="I487" s="7"/>
      <c r="J487" s="7"/>
      <c r="K487" s="7"/>
      <c r="L487" s="13"/>
    </row>
    <row r="488" spans="1:12" ht="12.75">
      <c r="A488" s="7"/>
      <c r="B488" s="7"/>
      <c r="C488" s="7"/>
      <c r="D488" s="10"/>
      <c r="E488" s="66"/>
      <c r="F488" s="10"/>
      <c r="G488" s="7"/>
      <c r="H488" s="13"/>
      <c r="I488" s="7"/>
      <c r="J488" s="7"/>
      <c r="K488" s="7"/>
      <c r="L488" s="13"/>
    </row>
    <row r="489" spans="1:12" ht="12.75">
      <c r="A489" s="7"/>
      <c r="B489" s="7"/>
      <c r="C489" s="7"/>
      <c r="D489" s="10"/>
      <c r="E489" s="66"/>
      <c r="F489" s="10"/>
      <c r="G489" s="7"/>
      <c r="H489" s="13"/>
      <c r="I489" s="7"/>
      <c r="J489" s="7"/>
      <c r="K489" s="7"/>
      <c r="L489" s="13"/>
    </row>
    <row r="490" spans="1:12" ht="12.75">
      <c r="A490" s="7"/>
      <c r="B490" s="7"/>
      <c r="C490" s="7"/>
      <c r="D490" s="10"/>
      <c r="E490" s="66"/>
      <c r="F490" s="10"/>
      <c r="G490" s="7"/>
      <c r="H490" s="13"/>
      <c r="I490" s="7"/>
      <c r="J490" s="7"/>
      <c r="K490" s="7"/>
      <c r="L490" s="13"/>
    </row>
    <row r="491" spans="1:12" ht="12.75">
      <c r="A491" s="7"/>
      <c r="B491" s="7"/>
      <c r="C491" s="7"/>
      <c r="D491" s="10"/>
      <c r="E491" s="66"/>
      <c r="F491" s="10"/>
      <c r="G491" s="7"/>
      <c r="H491" s="13"/>
      <c r="I491" s="7"/>
      <c r="J491" s="7"/>
      <c r="K491" s="7"/>
      <c r="L491" s="13"/>
    </row>
    <row r="492" spans="1:12" ht="12.75">
      <c r="A492" s="7"/>
      <c r="B492" s="7"/>
      <c r="C492" s="7"/>
      <c r="D492" s="10"/>
      <c r="E492" s="66"/>
      <c r="F492" s="10"/>
      <c r="G492" s="7"/>
      <c r="H492" s="13"/>
      <c r="I492" s="7"/>
      <c r="J492" s="7"/>
      <c r="K492" s="7"/>
      <c r="L492" s="13"/>
    </row>
    <row r="493" spans="1:12" ht="12.75">
      <c r="A493" s="7"/>
      <c r="B493" s="7"/>
      <c r="C493" s="7"/>
      <c r="D493" s="10"/>
      <c r="E493" s="66"/>
      <c r="F493" s="10"/>
      <c r="G493" s="7"/>
      <c r="H493" s="13"/>
      <c r="I493" s="7"/>
      <c r="J493" s="7"/>
      <c r="K493" s="7"/>
      <c r="L493" s="13"/>
    </row>
    <row r="494" spans="1:12" ht="12.75">
      <c r="A494" s="7"/>
      <c r="B494" s="7"/>
      <c r="C494" s="7"/>
      <c r="D494" s="10"/>
      <c r="E494" s="66"/>
      <c r="F494" s="10"/>
      <c r="G494" s="7"/>
      <c r="H494" s="13"/>
      <c r="I494" s="7"/>
      <c r="J494" s="7"/>
      <c r="K494" s="7"/>
      <c r="L494" s="13"/>
    </row>
    <row r="495" spans="1:12" ht="12.75">
      <c r="A495" s="7"/>
      <c r="B495" s="7"/>
      <c r="C495" s="7"/>
      <c r="D495" s="10"/>
      <c r="E495" s="66"/>
      <c r="F495" s="10"/>
      <c r="G495" s="7"/>
      <c r="H495" s="13"/>
      <c r="I495" s="7"/>
      <c r="J495" s="7"/>
      <c r="K495" s="7"/>
      <c r="L495" s="13"/>
    </row>
    <row r="496" spans="1:12" ht="12.75">
      <c r="A496" s="7"/>
      <c r="B496" s="7"/>
      <c r="C496" s="7"/>
      <c r="D496" s="10"/>
      <c r="E496" s="66"/>
      <c r="F496" s="10"/>
      <c r="G496" s="7"/>
      <c r="H496" s="13"/>
      <c r="I496" s="7"/>
      <c r="J496" s="7"/>
      <c r="K496" s="7"/>
      <c r="L496" s="13"/>
    </row>
    <row r="497" spans="1:12" ht="12.75">
      <c r="A497" s="7"/>
      <c r="B497" s="7"/>
      <c r="C497" s="7"/>
      <c r="D497" s="10"/>
      <c r="E497" s="66"/>
      <c r="F497" s="10"/>
      <c r="G497" s="7"/>
      <c r="H497" s="13"/>
      <c r="I497" s="7"/>
      <c r="J497" s="7"/>
      <c r="K497" s="7"/>
      <c r="L497" s="13"/>
    </row>
    <row r="498" spans="1:12" ht="12.75">
      <c r="A498" s="7"/>
      <c r="B498" s="7"/>
      <c r="C498" s="7"/>
      <c r="D498" s="10"/>
      <c r="E498" s="66"/>
      <c r="F498" s="10"/>
      <c r="G498" s="7"/>
      <c r="H498" s="13"/>
      <c r="I498" s="7"/>
      <c r="J498" s="7"/>
      <c r="K498" s="7"/>
      <c r="L498" s="13"/>
    </row>
    <row r="499" spans="1:12" ht="12.75">
      <c r="A499" s="7"/>
      <c r="B499" s="7"/>
      <c r="C499" s="7"/>
      <c r="D499" s="10"/>
      <c r="E499" s="66"/>
      <c r="F499" s="10"/>
      <c r="G499" s="7"/>
      <c r="H499" s="13"/>
      <c r="I499" s="7"/>
      <c r="J499" s="7"/>
      <c r="K499" s="7"/>
      <c r="L499" s="13"/>
    </row>
    <row r="500" spans="1:12" ht="12.75">
      <c r="A500" s="7"/>
      <c r="B500" s="7"/>
      <c r="C500" s="7"/>
      <c r="D500" s="10"/>
      <c r="E500" s="66"/>
      <c r="F500" s="10"/>
      <c r="G500" s="7"/>
      <c r="H500" s="13"/>
      <c r="I500" s="7"/>
      <c r="J500" s="7"/>
      <c r="K500" s="7"/>
      <c r="L500" s="13"/>
    </row>
    <row r="501" spans="1:12" ht="12.75">
      <c r="A501" s="7"/>
      <c r="B501" s="7"/>
      <c r="C501" s="7"/>
      <c r="D501" s="10"/>
      <c r="E501" s="66"/>
      <c r="F501" s="10"/>
      <c r="G501" s="7"/>
      <c r="H501" s="13"/>
      <c r="I501" s="7"/>
      <c r="J501" s="7"/>
      <c r="K501" s="7"/>
      <c r="L501" s="13"/>
    </row>
    <row r="502" spans="1:12" ht="12.75">
      <c r="A502" s="7"/>
      <c r="B502" s="7"/>
      <c r="C502" s="7"/>
      <c r="D502" s="10"/>
      <c r="E502" s="66"/>
      <c r="F502" s="10"/>
      <c r="G502" s="7"/>
      <c r="H502" s="13"/>
      <c r="I502" s="7"/>
      <c r="J502" s="7"/>
      <c r="K502" s="7"/>
      <c r="L502" s="13"/>
    </row>
    <row r="503" spans="1:12" ht="12.75">
      <c r="A503" s="7"/>
      <c r="B503" s="7"/>
      <c r="C503" s="7"/>
      <c r="D503" s="10"/>
      <c r="E503" s="66"/>
      <c r="F503" s="10"/>
      <c r="G503" s="7"/>
      <c r="H503" s="13"/>
      <c r="I503" s="7"/>
      <c r="J503" s="7"/>
      <c r="K503" s="7"/>
      <c r="L503" s="13"/>
    </row>
    <row r="504" spans="1:12" ht="12.75">
      <c r="A504" s="7"/>
      <c r="B504" s="7"/>
      <c r="C504" s="7"/>
      <c r="D504" s="10"/>
      <c r="E504" s="66"/>
      <c r="F504" s="10"/>
      <c r="G504" s="7"/>
      <c r="H504" s="13"/>
      <c r="I504" s="7"/>
      <c r="J504" s="7"/>
      <c r="K504" s="7"/>
      <c r="L504" s="13"/>
    </row>
    <row r="505" spans="1:12" ht="12.75">
      <c r="A505" s="7"/>
      <c r="B505" s="7"/>
      <c r="C505" s="7"/>
      <c r="D505" s="10"/>
      <c r="E505" s="66"/>
      <c r="F505" s="10"/>
      <c r="G505" s="7"/>
      <c r="H505" s="13"/>
      <c r="I505" s="7"/>
      <c r="J505" s="7"/>
      <c r="K505" s="7"/>
      <c r="L505" s="13"/>
    </row>
    <row r="506" spans="1:12" ht="12.75">
      <c r="A506" s="7"/>
      <c r="B506" s="7"/>
      <c r="C506" s="7"/>
      <c r="D506" s="10"/>
      <c r="E506" s="66"/>
      <c r="F506" s="10"/>
      <c r="G506" s="7"/>
      <c r="H506" s="13"/>
      <c r="I506" s="7"/>
      <c r="J506" s="7"/>
      <c r="K506" s="7"/>
      <c r="L506" s="13"/>
    </row>
    <row r="507" spans="1:12" ht="12.75">
      <c r="A507" s="7"/>
      <c r="B507" s="7"/>
      <c r="C507" s="7"/>
      <c r="D507" s="10"/>
      <c r="E507" s="66"/>
      <c r="F507" s="10"/>
      <c r="G507" s="7"/>
      <c r="H507" s="13"/>
      <c r="I507" s="7"/>
      <c r="J507" s="7"/>
      <c r="K507" s="7"/>
      <c r="L507" s="13"/>
    </row>
    <row r="508" spans="1:12" ht="12.75">
      <c r="A508" s="7"/>
      <c r="B508" s="7"/>
      <c r="C508" s="7"/>
      <c r="D508" s="10"/>
      <c r="E508" s="66"/>
      <c r="F508" s="10"/>
      <c r="G508" s="7"/>
      <c r="H508" s="13"/>
      <c r="I508" s="7"/>
      <c r="J508" s="7"/>
      <c r="K508" s="7"/>
      <c r="L508" s="13"/>
    </row>
    <row r="509" spans="1:12" ht="12.75">
      <c r="A509" s="7"/>
      <c r="B509" s="7"/>
      <c r="C509" s="7"/>
      <c r="D509" s="10"/>
      <c r="E509" s="66"/>
      <c r="F509" s="10"/>
      <c r="G509" s="7"/>
      <c r="H509" s="13"/>
      <c r="I509" s="7"/>
      <c r="J509" s="7"/>
      <c r="K509" s="7"/>
      <c r="L509" s="13"/>
    </row>
    <row r="510" spans="1:12" ht="12.75">
      <c r="A510" s="7"/>
      <c r="B510" s="7"/>
      <c r="C510" s="7"/>
      <c r="D510" s="10"/>
      <c r="E510" s="66"/>
      <c r="F510" s="10"/>
      <c r="G510" s="7"/>
      <c r="H510" s="13"/>
      <c r="I510" s="7"/>
      <c r="J510" s="7"/>
      <c r="K510" s="7"/>
      <c r="L510" s="13"/>
    </row>
    <row r="511" spans="1:12" ht="12.75">
      <c r="A511" s="7"/>
      <c r="B511" s="7"/>
      <c r="C511" s="7"/>
      <c r="D511" s="10"/>
      <c r="E511" s="66"/>
      <c r="F511" s="10"/>
      <c r="G511" s="7"/>
      <c r="H511" s="13"/>
      <c r="I511" s="7"/>
      <c r="J511" s="7"/>
      <c r="K511" s="7"/>
      <c r="L511" s="13"/>
    </row>
    <row r="512" spans="1:12" ht="12.75">
      <c r="A512" s="7"/>
      <c r="B512" s="7"/>
      <c r="C512" s="7"/>
      <c r="D512" s="10"/>
      <c r="E512" s="66"/>
      <c r="F512" s="10"/>
      <c r="G512" s="7"/>
      <c r="H512" s="13"/>
      <c r="I512" s="7"/>
      <c r="J512" s="7"/>
      <c r="K512" s="7"/>
      <c r="L512" s="13"/>
    </row>
    <row r="513" spans="1:12" ht="12.75">
      <c r="A513" s="7"/>
      <c r="B513" s="7"/>
      <c r="C513" s="7"/>
      <c r="D513" s="10"/>
      <c r="E513" s="66"/>
      <c r="F513" s="10"/>
      <c r="G513" s="7"/>
      <c r="H513" s="13"/>
      <c r="I513" s="7"/>
      <c r="J513" s="7"/>
      <c r="K513" s="7"/>
      <c r="L513" s="13"/>
    </row>
    <row r="514" spans="1:12" ht="12.75">
      <c r="A514" s="7"/>
      <c r="B514" s="7"/>
      <c r="C514" s="7"/>
      <c r="D514" s="10"/>
      <c r="E514" s="66"/>
      <c r="F514" s="10"/>
      <c r="G514" s="7"/>
      <c r="H514" s="13"/>
      <c r="I514" s="7"/>
      <c r="J514" s="7"/>
      <c r="K514" s="7"/>
      <c r="L514" s="13"/>
    </row>
    <row r="515" spans="1:12" ht="12.75">
      <c r="A515" s="7"/>
      <c r="B515" s="7"/>
      <c r="C515" s="7"/>
      <c r="D515" s="10"/>
      <c r="E515" s="66"/>
      <c r="F515" s="10"/>
      <c r="G515" s="7"/>
      <c r="H515" s="13"/>
      <c r="I515" s="7"/>
      <c r="J515" s="7"/>
      <c r="K515" s="7"/>
      <c r="L515" s="13"/>
    </row>
    <row r="516" spans="1:12" ht="12.75">
      <c r="A516" s="7"/>
      <c r="B516" s="7"/>
      <c r="C516" s="7"/>
      <c r="D516" s="10"/>
      <c r="E516" s="66"/>
      <c r="F516" s="10"/>
      <c r="G516" s="7"/>
      <c r="H516" s="13"/>
      <c r="I516" s="7"/>
      <c r="J516" s="7"/>
      <c r="K516" s="7"/>
      <c r="L516" s="13"/>
    </row>
    <row r="517" spans="1:12" ht="12.75">
      <c r="A517" s="7"/>
      <c r="B517" s="7"/>
      <c r="C517" s="7"/>
      <c r="D517" s="10"/>
      <c r="E517" s="66"/>
      <c r="F517" s="10"/>
      <c r="G517" s="7"/>
      <c r="H517" s="13"/>
      <c r="I517" s="7"/>
      <c r="J517" s="7"/>
      <c r="K517" s="7"/>
      <c r="L517" s="13"/>
    </row>
    <row r="518" spans="1:12" ht="12.75">
      <c r="A518" s="7"/>
      <c r="B518" s="7"/>
      <c r="C518" s="7"/>
      <c r="D518" s="10"/>
      <c r="E518" s="66"/>
      <c r="F518" s="10"/>
      <c r="G518" s="7"/>
      <c r="H518" s="13"/>
      <c r="I518" s="7"/>
      <c r="J518" s="7"/>
      <c r="K518" s="7"/>
      <c r="L518" s="13"/>
    </row>
    <row r="519" spans="1:12" ht="12.75">
      <c r="A519" s="7"/>
      <c r="B519" s="7"/>
      <c r="C519" s="7"/>
      <c r="D519" s="10"/>
      <c r="E519" s="66"/>
      <c r="F519" s="10"/>
      <c r="G519" s="7"/>
      <c r="H519" s="13"/>
      <c r="I519" s="7"/>
      <c r="J519" s="7"/>
      <c r="K519" s="7"/>
      <c r="L519" s="13"/>
    </row>
    <row r="520" spans="1:12" ht="12.75">
      <c r="A520" s="7"/>
      <c r="B520" s="7"/>
      <c r="C520" s="7"/>
      <c r="D520" s="10"/>
      <c r="E520" s="66"/>
      <c r="F520" s="10"/>
      <c r="G520" s="7"/>
      <c r="H520" s="13"/>
      <c r="I520" s="7"/>
      <c r="J520" s="7"/>
      <c r="K520" s="7"/>
      <c r="L520" s="13"/>
    </row>
    <row r="521" spans="1:12" ht="12.75">
      <c r="A521" s="7"/>
      <c r="B521" s="7"/>
      <c r="C521" s="7"/>
      <c r="D521" s="10"/>
      <c r="E521" s="66"/>
      <c r="F521" s="10"/>
      <c r="G521" s="7"/>
      <c r="H521" s="13"/>
      <c r="I521" s="7"/>
      <c r="J521" s="7"/>
      <c r="K521" s="7"/>
      <c r="L521" s="13"/>
    </row>
    <row r="522" spans="1:12" ht="12.75">
      <c r="A522" s="7"/>
      <c r="B522" s="7"/>
      <c r="C522" s="7"/>
      <c r="D522" s="10"/>
      <c r="E522" s="66"/>
      <c r="F522" s="10"/>
      <c r="G522" s="7"/>
      <c r="H522" s="13"/>
      <c r="I522" s="7"/>
      <c r="J522" s="7"/>
      <c r="K522" s="7"/>
      <c r="L522" s="13"/>
    </row>
    <row r="523" spans="1:12" ht="12.75">
      <c r="A523" s="7"/>
      <c r="B523" s="7"/>
      <c r="C523" s="7"/>
      <c r="D523" s="10"/>
      <c r="E523" s="66"/>
      <c r="F523" s="10"/>
      <c r="G523" s="7"/>
      <c r="H523" s="13"/>
      <c r="I523" s="7"/>
      <c r="J523" s="7"/>
      <c r="K523" s="7"/>
      <c r="L523" s="13"/>
    </row>
    <row r="524" spans="1:12" ht="12.75">
      <c r="A524" s="7"/>
      <c r="B524" s="7"/>
      <c r="C524" s="7"/>
      <c r="D524" s="10"/>
      <c r="E524" s="66"/>
      <c r="F524" s="10"/>
      <c r="G524" s="7"/>
      <c r="H524" s="13"/>
      <c r="I524" s="7"/>
      <c r="J524" s="7"/>
      <c r="K524" s="7"/>
      <c r="L524" s="13"/>
    </row>
    <row r="525" spans="1:12" ht="12.75">
      <c r="A525" s="7"/>
      <c r="B525" s="7"/>
      <c r="C525" s="7"/>
      <c r="D525" s="10"/>
      <c r="E525" s="66"/>
      <c r="F525" s="10"/>
      <c r="G525" s="7"/>
      <c r="H525" s="13"/>
      <c r="I525" s="7"/>
      <c r="J525" s="7"/>
      <c r="K525" s="7"/>
      <c r="L525" s="13"/>
    </row>
    <row r="526" spans="1:12" ht="12.75">
      <c r="A526" s="7"/>
      <c r="B526" s="7"/>
      <c r="C526" s="7"/>
      <c r="D526" s="10"/>
      <c r="E526" s="66"/>
      <c r="F526" s="10"/>
      <c r="G526" s="7"/>
      <c r="H526" s="13"/>
      <c r="I526" s="7"/>
      <c r="J526" s="7"/>
      <c r="K526" s="7"/>
      <c r="L526" s="13"/>
    </row>
    <row r="527" spans="1:12" ht="12.75">
      <c r="A527" s="7"/>
      <c r="B527" s="7"/>
      <c r="C527" s="7"/>
      <c r="D527" s="10"/>
      <c r="E527" s="66"/>
      <c r="F527" s="10"/>
      <c r="G527" s="7"/>
      <c r="H527" s="13"/>
      <c r="I527" s="7"/>
      <c r="J527" s="7"/>
      <c r="K527" s="7"/>
      <c r="L527" s="13"/>
    </row>
    <row r="528" spans="1:12" ht="12.75">
      <c r="A528" s="7"/>
      <c r="B528" s="7"/>
      <c r="C528" s="7"/>
      <c r="D528" s="10"/>
      <c r="E528" s="66"/>
      <c r="F528" s="10"/>
      <c r="G528" s="7"/>
      <c r="H528" s="13"/>
      <c r="I528" s="7"/>
      <c r="J528" s="7"/>
      <c r="K528" s="7"/>
      <c r="L528" s="13"/>
    </row>
    <row r="529" spans="1:12" ht="12.75">
      <c r="A529" s="7"/>
      <c r="B529" s="7"/>
      <c r="C529" s="7"/>
      <c r="D529" s="10"/>
      <c r="E529" s="66"/>
      <c r="F529" s="10"/>
      <c r="G529" s="7"/>
      <c r="H529" s="13"/>
      <c r="I529" s="7"/>
      <c r="J529" s="7"/>
      <c r="K529" s="7"/>
      <c r="L529" s="13"/>
    </row>
    <row r="530" spans="1:12" ht="12.75">
      <c r="A530" s="7"/>
      <c r="B530" s="7"/>
      <c r="C530" s="7"/>
      <c r="D530" s="10"/>
      <c r="E530" s="66"/>
      <c r="F530" s="10"/>
      <c r="G530" s="7"/>
      <c r="H530" s="13"/>
      <c r="I530" s="7"/>
      <c r="J530" s="7"/>
      <c r="K530" s="7"/>
      <c r="L530" s="13"/>
    </row>
    <row r="531" spans="1:12" ht="12.75">
      <c r="A531" s="7"/>
      <c r="B531" s="7"/>
      <c r="C531" s="7"/>
      <c r="D531" s="10"/>
      <c r="E531" s="66"/>
      <c r="F531" s="10"/>
      <c r="G531" s="7"/>
      <c r="H531" s="13"/>
      <c r="I531" s="7"/>
      <c r="J531" s="7"/>
      <c r="K531" s="7"/>
      <c r="L531" s="13"/>
    </row>
    <row r="532" spans="1:12" ht="12.75">
      <c r="A532" s="7"/>
      <c r="B532" s="7"/>
      <c r="C532" s="7"/>
      <c r="D532" s="10"/>
      <c r="E532" s="66"/>
      <c r="F532" s="10"/>
      <c r="G532" s="7"/>
      <c r="H532" s="13"/>
      <c r="I532" s="7"/>
      <c r="J532" s="7"/>
      <c r="K532" s="7"/>
      <c r="L532" s="13"/>
    </row>
    <row r="533" spans="1:12" ht="12.75">
      <c r="A533" s="7"/>
      <c r="B533" s="7"/>
      <c r="C533" s="7"/>
      <c r="D533" s="10"/>
      <c r="E533" s="66"/>
      <c r="F533" s="10"/>
      <c r="G533" s="7"/>
      <c r="H533" s="13"/>
      <c r="I533" s="7"/>
      <c r="J533" s="7"/>
      <c r="K533" s="7"/>
      <c r="L533" s="13"/>
    </row>
    <row r="534" spans="1:12" ht="12.75">
      <c r="A534" s="7"/>
      <c r="B534" s="7"/>
      <c r="C534" s="7"/>
      <c r="D534" s="10"/>
      <c r="E534" s="66"/>
      <c r="F534" s="10"/>
      <c r="G534" s="7"/>
      <c r="H534" s="13"/>
      <c r="I534" s="7"/>
      <c r="J534" s="7"/>
      <c r="K534" s="7"/>
      <c r="L534" s="13"/>
    </row>
    <row r="535" spans="1:12" ht="12.75">
      <c r="A535" s="7"/>
      <c r="B535" s="7"/>
      <c r="C535" s="7"/>
      <c r="D535" s="10"/>
      <c r="E535" s="66"/>
      <c r="F535" s="10"/>
      <c r="G535" s="7"/>
      <c r="H535" s="13"/>
      <c r="I535" s="7"/>
      <c r="J535" s="7"/>
      <c r="K535" s="7"/>
      <c r="L535" s="13"/>
    </row>
    <row r="536" spans="1:12" ht="12.75">
      <c r="A536" s="7"/>
      <c r="B536" s="7"/>
      <c r="C536" s="7"/>
      <c r="D536" s="10"/>
      <c r="E536" s="66"/>
      <c r="F536" s="10"/>
      <c r="G536" s="7"/>
      <c r="H536" s="13"/>
      <c r="I536" s="7"/>
      <c r="J536" s="7"/>
      <c r="K536" s="7"/>
      <c r="L536" s="13"/>
    </row>
    <row r="537" spans="1:12" ht="12.75">
      <c r="A537" s="7"/>
      <c r="B537" s="7"/>
      <c r="C537" s="7"/>
      <c r="D537" s="10"/>
      <c r="E537" s="66"/>
      <c r="F537" s="10"/>
      <c r="G537" s="7"/>
      <c r="H537" s="13"/>
      <c r="I537" s="7"/>
      <c r="J537" s="7"/>
      <c r="K537" s="7"/>
      <c r="L537" s="13"/>
    </row>
    <row r="538" spans="1:12" ht="12.75">
      <c r="A538" s="7"/>
      <c r="B538" s="7"/>
      <c r="C538" s="7"/>
      <c r="D538" s="10"/>
      <c r="E538" s="66"/>
      <c r="F538" s="10"/>
      <c r="G538" s="7"/>
      <c r="H538" s="13"/>
      <c r="I538" s="7"/>
      <c r="J538" s="7"/>
      <c r="K538" s="7"/>
      <c r="L538" s="13"/>
    </row>
    <row r="539" spans="1:12" ht="12.75">
      <c r="A539" s="7"/>
      <c r="B539" s="7"/>
      <c r="C539" s="7"/>
      <c r="D539" s="10"/>
      <c r="E539" s="66"/>
      <c r="F539" s="10"/>
      <c r="G539" s="7"/>
      <c r="H539" s="13"/>
      <c r="I539" s="7"/>
      <c r="J539" s="7"/>
      <c r="K539" s="7"/>
      <c r="L539" s="13"/>
    </row>
    <row r="540" spans="1:12" ht="12.75">
      <c r="A540" s="7"/>
      <c r="B540" s="7"/>
      <c r="C540" s="7"/>
      <c r="D540" s="10"/>
      <c r="E540" s="66"/>
      <c r="F540" s="10"/>
      <c r="G540" s="7"/>
      <c r="H540" s="13"/>
      <c r="I540" s="7"/>
      <c r="J540" s="7"/>
      <c r="K540" s="7"/>
      <c r="L540" s="13"/>
    </row>
    <row r="541" spans="1:12" ht="12.75">
      <c r="A541" s="7"/>
      <c r="B541" s="7"/>
      <c r="C541" s="7"/>
      <c r="D541" s="10"/>
      <c r="E541" s="66"/>
      <c r="F541" s="10"/>
      <c r="G541" s="7"/>
      <c r="H541" s="13"/>
      <c r="I541" s="7"/>
      <c r="J541" s="7"/>
      <c r="K541" s="7"/>
      <c r="L541" s="13"/>
    </row>
    <row r="542" spans="1:12" ht="12.75">
      <c r="A542" s="7"/>
      <c r="B542" s="7"/>
      <c r="C542" s="7"/>
      <c r="D542" s="10"/>
      <c r="E542" s="66"/>
      <c r="F542" s="10"/>
      <c r="G542" s="7"/>
      <c r="H542" s="13"/>
      <c r="I542" s="7"/>
      <c r="J542" s="7"/>
      <c r="K542" s="7"/>
      <c r="L542" s="13"/>
    </row>
    <row r="543" spans="1:12" ht="12.75">
      <c r="A543" s="7"/>
      <c r="B543" s="7"/>
      <c r="C543" s="7"/>
      <c r="D543" s="10"/>
      <c r="E543" s="66"/>
      <c r="F543" s="10"/>
      <c r="G543" s="7"/>
      <c r="H543" s="13"/>
      <c r="I543" s="7"/>
      <c r="J543" s="7"/>
      <c r="K543" s="7"/>
      <c r="L543" s="13"/>
    </row>
    <row r="544" spans="1:12" ht="12.75">
      <c r="A544" s="7"/>
      <c r="B544" s="7"/>
      <c r="C544" s="7"/>
      <c r="D544" s="10"/>
      <c r="E544" s="66"/>
      <c r="F544" s="10"/>
      <c r="G544" s="7"/>
      <c r="H544" s="13"/>
      <c r="I544" s="7"/>
      <c r="J544" s="7"/>
      <c r="K544" s="7"/>
      <c r="L544" s="13"/>
    </row>
    <row r="545" spans="1:12" ht="12.75">
      <c r="A545" s="7"/>
      <c r="B545" s="7"/>
      <c r="C545" s="7"/>
      <c r="D545" s="10"/>
      <c r="E545" s="66"/>
      <c r="F545" s="10"/>
      <c r="G545" s="7"/>
      <c r="H545" s="13"/>
      <c r="I545" s="7"/>
      <c r="J545" s="7"/>
      <c r="K545" s="7"/>
      <c r="L545" s="13"/>
    </row>
    <row r="546" spans="1:12" ht="12.75">
      <c r="A546" s="7"/>
      <c r="B546" s="7"/>
      <c r="C546" s="7"/>
      <c r="D546" s="10"/>
      <c r="E546" s="66"/>
      <c r="F546" s="10"/>
      <c r="G546" s="7"/>
      <c r="H546" s="13"/>
      <c r="I546" s="7"/>
      <c r="J546" s="7"/>
      <c r="K546" s="7"/>
      <c r="L546" s="13"/>
    </row>
    <row r="547" spans="1:12" ht="12.75">
      <c r="A547" s="7"/>
      <c r="B547" s="7"/>
      <c r="C547" s="7"/>
      <c r="D547" s="10"/>
      <c r="E547" s="66"/>
      <c r="F547" s="10"/>
      <c r="G547" s="7"/>
      <c r="H547" s="13"/>
      <c r="I547" s="7"/>
      <c r="J547" s="7"/>
      <c r="K547" s="7"/>
      <c r="L547" s="13"/>
    </row>
    <row r="548" spans="1:12" ht="12.75">
      <c r="A548" s="7"/>
      <c r="B548" s="7"/>
      <c r="C548" s="7"/>
      <c r="D548" s="10"/>
      <c r="E548" s="66"/>
      <c r="F548" s="10"/>
      <c r="G548" s="7"/>
      <c r="H548" s="13"/>
      <c r="I548" s="7"/>
      <c r="J548" s="7"/>
      <c r="K548" s="7"/>
      <c r="L548" s="13"/>
    </row>
    <row r="549" spans="1:12" ht="12.75">
      <c r="A549" s="7"/>
      <c r="B549" s="7"/>
      <c r="C549" s="7"/>
      <c r="D549" s="10"/>
      <c r="E549" s="66"/>
      <c r="F549" s="10"/>
      <c r="G549" s="7"/>
      <c r="H549" s="13"/>
      <c r="I549" s="7"/>
      <c r="J549" s="7"/>
      <c r="K549" s="7"/>
      <c r="L549" s="13"/>
    </row>
    <row r="550" spans="1:12" ht="12.75">
      <c r="A550" s="7"/>
      <c r="B550" s="7"/>
      <c r="C550" s="7"/>
      <c r="D550" s="10"/>
      <c r="E550" s="66"/>
      <c r="F550" s="10"/>
      <c r="G550" s="7"/>
      <c r="H550" s="13"/>
      <c r="I550" s="7"/>
      <c r="J550" s="7"/>
      <c r="K550" s="7"/>
      <c r="L550" s="13"/>
    </row>
    <row r="551" spans="1:12" ht="12.75">
      <c r="A551" s="7"/>
      <c r="B551" s="7"/>
      <c r="C551" s="7"/>
      <c r="D551" s="10"/>
      <c r="E551" s="66"/>
      <c r="F551" s="10"/>
      <c r="G551" s="7"/>
      <c r="H551" s="13"/>
      <c r="I551" s="7"/>
      <c r="J551" s="7"/>
      <c r="K551" s="7"/>
      <c r="L551" s="13"/>
    </row>
    <row r="552" spans="1:12" ht="12.75">
      <c r="A552" s="7"/>
      <c r="B552" s="7"/>
      <c r="C552" s="7"/>
      <c r="D552" s="10"/>
      <c r="E552" s="66"/>
      <c r="F552" s="10"/>
      <c r="G552" s="7"/>
      <c r="H552" s="13"/>
      <c r="I552" s="7"/>
      <c r="J552" s="7"/>
      <c r="K552" s="7"/>
      <c r="L552" s="13"/>
    </row>
    <row r="553" spans="1:12" ht="12.75">
      <c r="A553" s="7"/>
      <c r="B553" s="7"/>
      <c r="C553" s="7"/>
      <c r="D553" s="10"/>
      <c r="E553" s="66"/>
      <c r="F553" s="10"/>
      <c r="G553" s="7"/>
      <c r="H553" s="13"/>
      <c r="I553" s="7"/>
      <c r="J553" s="7"/>
      <c r="K553" s="7"/>
      <c r="L553" s="13"/>
    </row>
    <row r="554" spans="1:12" ht="12.75">
      <c r="A554" s="7"/>
      <c r="B554" s="7"/>
      <c r="C554" s="7"/>
      <c r="D554" s="10"/>
      <c r="E554" s="66"/>
      <c r="F554" s="10"/>
      <c r="G554" s="7"/>
      <c r="H554" s="13"/>
      <c r="I554" s="7"/>
      <c r="J554" s="7"/>
      <c r="K554" s="7"/>
      <c r="L554" s="13"/>
    </row>
    <row r="555" spans="1:12" ht="12.75">
      <c r="A555" s="7"/>
      <c r="B555" s="7"/>
      <c r="C555" s="7"/>
      <c r="D555" s="10"/>
      <c r="E555" s="66"/>
      <c r="F555" s="10"/>
      <c r="G555" s="7"/>
      <c r="H555" s="13"/>
      <c r="I555" s="7"/>
      <c r="J555" s="7"/>
      <c r="K555" s="7"/>
      <c r="L555" s="13"/>
    </row>
    <row r="556" spans="1:12" ht="12.75">
      <c r="A556" s="7"/>
      <c r="B556" s="7"/>
      <c r="C556" s="7"/>
      <c r="D556" s="10"/>
      <c r="E556" s="66"/>
      <c r="F556" s="10"/>
      <c r="G556" s="7"/>
      <c r="H556" s="13"/>
      <c r="I556" s="7"/>
      <c r="J556" s="7"/>
      <c r="K556" s="7"/>
      <c r="L556" s="13"/>
    </row>
    <row r="557" spans="1:12" ht="12.75">
      <c r="A557" s="7"/>
      <c r="B557" s="7"/>
      <c r="C557" s="7"/>
      <c r="D557" s="10"/>
      <c r="E557" s="66"/>
      <c r="F557" s="10"/>
      <c r="G557" s="7"/>
      <c r="H557" s="13"/>
      <c r="I557" s="7"/>
      <c r="J557" s="7"/>
      <c r="K557" s="7"/>
      <c r="L557" s="13"/>
    </row>
    <row r="558" spans="1:12" ht="12.75">
      <c r="A558" s="7"/>
      <c r="B558" s="7"/>
      <c r="C558" s="7"/>
      <c r="D558" s="10"/>
      <c r="E558" s="66"/>
      <c r="F558" s="10"/>
      <c r="G558" s="7"/>
      <c r="H558" s="13"/>
      <c r="I558" s="7"/>
      <c r="J558" s="7"/>
      <c r="K558" s="7"/>
      <c r="L558" s="13"/>
    </row>
    <row r="559" spans="1:12" ht="12.75">
      <c r="A559" s="7"/>
      <c r="B559" s="7"/>
      <c r="C559" s="7"/>
      <c r="D559" s="10"/>
      <c r="E559" s="66"/>
      <c r="F559" s="10"/>
      <c r="G559" s="7"/>
      <c r="H559" s="13"/>
      <c r="I559" s="7"/>
      <c r="J559" s="7"/>
      <c r="K559" s="7"/>
      <c r="L559" s="13"/>
    </row>
    <row r="560" spans="1:12" ht="12.75">
      <c r="A560" s="7"/>
      <c r="B560" s="7"/>
      <c r="C560" s="7"/>
      <c r="D560" s="10"/>
      <c r="E560" s="66"/>
      <c r="F560" s="10"/>
      <c r="G560" s="7"/>
      <c r="H560" s="13"/>
      <c r="I560" s="7"/>
      <c r="J560" s="7"/>
      <c r="K560" s="7"/>
      <c r="L560" s="13"/>
    </row>
    <row r="561" spans="1:12" ht="12.75">
      <c r="A561" s="7"/>
      <c r="B561" s="7"/>
      <c r="C561" s="7"/>
      <c r="D561" s="10"/>
      <c r="E561" s="66"/>
      <c r="F561" s="10"/>
      <c r="G561" s="7"/>
      <c r="H561" s="13"/>
      <c r="I561" s="7"/>
      <c r="J561" s="7"/>
      <c r="K561" s="7"/>
      <c r="L561" s="13"/>
    </row>
    <row r="562" spans="1:12" ht="12.75">
      <c r="A562" s="7"/>
      <c r="B562" s="7"/>
      <c r="C562" s="7"/>
      <c r="D562" s="10"/>
      <c r="E562" s="66"/>
      <c r="F562" s="10"/>
      <c r="G562" s="7"/>
      <c r="H562" s="13"/>
      <c r="I562" s="7"/>
      <c r="J562" s="7"/>
      <c r="K562" s="7"/>
      <c r="L562" s="13"/>
    </row>
    <row r="563" spans="1:12" ht="12.75">
      <c r="A563" s="7"/>
      <c r="B563" s="7"/>
      <c r="C563" s="7"/>
      <c r="D563" s="10"/>
      <c r="E563" s="66"/>
      <c r="F563" s="10"/>
      <c r="G563" s="7"/>
      <c r="H563" s="13"/>
      <c r="I563" s="7"/>
      <c r="J563" s="7"/>
      <c r="K563" s="7"/>
      <c r="L563" s="13"/>
    </row>
    <row r="564" spans="1:12" ht="12.75">
      <c r="A564" s="7"/>
      <c r="B564" s="7"/>
      <c r="C564" s="7"/>
      <c r="D564" s="10"/>
      <c r="E564" s="66"/>
      <c r="F564" s="10"/>
      <c r="G564" s="7"/>
      <c r="H564" s="13"/>
      <c r="I564" s="7"/>
      <c r="J564" s="7"/>
      <c r="K564" s="7"/>
      <c r="L564" s="13"/>
    </row>
    <row r="565" spans="1:12" ht="12.75">
      <c r="A565" s="7"/>
      <c r="B565" s="7"/>
      <c r="C565" s="7"/>
      <c r="D565" s="10"/>
      <c r="E565" s="66"/>
      <c r="F565" s="10"/>
      <c r="G565" s="7"/>
      <c r="H565" s="13"/>
      <c r="I565" s="7"/>
      <c r="J565" s="7"/>
      <c r="K565" s="7"/>
      <c r="L565" s="13"/>
    </row>
    <row r="566" spans="1:12" ht="12.75">
      <c r="A566" s="7"/>
      <c r="B566" s="7"/>
      <c r="C566" s="7"/>
      <c r="D566" s="10"/>
      <c r="E566" s="66"/>
      <c r="F566" s="10"/>
      <c r="G566" s="7"/>
      <c r="H566" s="13"/>
      <c r="I566" s="7"/>
      <c r="J566" s="7"/>
      <c r="K566" s="7"/>
      <c r="L566" s="13"/>
    </row>
    <row r="567" spans="1:12" ht="12.75">
      <c r="A567" s="7"/>
      <c r="B567" s="7"/>
      <c r="C567" s="7"/>
      <c r="D567" s="10"/>
      <c r="E567" s="66"/>
      <c r="F567" s="10"/>
      <c r="G567" s="7"/>
      <c r="H567" s="13"/>
      <c r="I567" s="7"/>
      <c r="J567" s="7"/>
      <c r="K567" s="7"/>
      <c r="L567" s="13"/>
    </row>
    <row r="568" spans="1:12" ht="12.75">
      <c r="A568" s="7"/>
      <c r="B568" s="7"/>
      <c r="C568" s="7"/>
      <c r="D568" s="10"/>
      <c r="E568" s="66"/>
      <c r="F568" s="10"/>
      <c r="G568" s="7"/>
      <c r="H568" s="13"/>
      <c r="I568" s="7"/>
      <c r="J568" s="7"/>
      <c r="K568" s="7"/>
      <c r="L568" s="13"/>
    </row>
    <row r="569" spans="1:12" ht="12.75">
      <c r="A569" s="7"/>
      <c r="B569" s="7"/>
      <c r="C569" s="7"/>
      <c r="D569" s="10"/>
      <c r="E569" s="66"/>
      <c r="F569" s="10"/>
      <c r="G569" s="7"/>
      <c r="H569" s="13"/>
      <c r="I569" s="7"/>
      <c r="J569" s="7"/>
      <c r="K569" s="7"/>
      <c r="L569" s="13"/>
    </row>
    <row r="570" spans="1:12" ht="12.75">
      <c r="A570" s="7"/>
      <c r="B570" s="7"/>
      <c r="C570" s="7"/>
      <c r="D570" s="10"/>
      <c r="E570" s="66"/>
      <c r="F570" s="10"/>
      <c r="G570" s="7"/>
      <c r="H570" s="13"/>
      <c r="I570" s="7"/>
      <c r="J570" s="7"/>
      <c r="K570" s="7"/>
      <c r="L570" s="13"/>
    </row>
    <row r="571" spans="1:12" ht="12.75">
      <c r="A571" s="7"/>
      <c r="B571" s="7"/>
      <c r="C571" s="7"/>
      <c r="D571" s="10"/>
      <c r="E571" s="66"/>
      <c r="F571" s="10"/>
      <c r="G571" s="7"/>
      <c r="H571" s="13"/>
      <c r="I571" s="7"/>
      <c r="J571" s="7"/>
      <c r="K571" s="7"/>
      <c r="L571" s="13"/>
    </row>
    <row r="572" spans="1:12" ht="12.75">
      <c r="A572" s="7"/>
      <c r="B572" s="7"/>
      <c r="C572" s="7"/>
      <c r="D572" s="10"/>
      <c r="E572" s="66"/>
      <c r="F572" s="10"/>
      <c r="G572" s="7"/>
      <c r="H572" s="13"/>
      <c r="I572" s="7"/>
      <c r="J572" s="7"/>
      <c r="K572" s="7"/>
      <c r="L572" s="13"/>
    </row>
    <row r="573" spans="1:12" ht="12.75">
      <c r="A573" s="7"/>
      <c r="B573" s="7"/>
      <c r="C573" s="7"/>
      <c r="D573" s="10"/>
      <c r="E573" s="66"/>
      <c r="F573" s="10"/>
      <c r="G573" s="7"/>
      <c r="H573" s="13"/>
      <c r="I573" s="7"/>
      <c r="J573" s="7"/>
      <c r="K573" s="7"/>
      <c r="L573" s="13"/>
    </row>
    <row r="574" spans="1:12" ht="12.75">
      <c r="A574" s="7"/>
      <c r="B574" s="7"/>
      <c r="C574" s="7"/>
      <c r="D574" s="10"/>
      <c r="E574" s="66"/>
      <c r="F574" s="10"/>
      <c r="G574" s="7"/>
      <c r="H574" s="13"/>
      <c r="I574" s="7"/>
      <c r="J574" s="7"/>
      <c r="K574" s="7"/>
      <c r="L574" s="13"/>
    </row>
    <row r="575" spans="1:12" ht="12.75">
      <c r="A575" s="7"/>
      <c r="B575" s="7"/>
      <c r="C575" s="7"/>
      <c r="D575" s="10"/>
      <c r="E575" s="66"/>
      <c r="F575" s="10"/>
      <c r="G575" s="7"/>
      <c r="H575" s="13"/>
      <c r="I575" s="7"/>
      <c r="J575" s="7"/>
      <c r="K575" s="7"/>
      <c r="L575" s="13"/>
    </row>
    <row r="576" spans="1:12" ht="12.75">
      <c r="A576" s="7"/>
      <c r="B576" s="7"/>
      <c r="C576" s="7"/>
      <c r="D576" s="10"/>
      <c r="E576" s="66"/>
      <c r="F576" s="10"/>
      <c r="G576" s="7"/>
      <c r="H576" s="13"/>
      <c r="I576" s="7"/>
      <c r="J576" s="7"/>
      <c r="K576" s="7"/>
      <c r="L576" s="13"/>
    </row>
    <row r="577" spans="1:12" ht="12.75">
      <c r="A577" s="7"/>
      <c r="B577" s="7"/>
      <c r="C577" s="7"/>
      <c r="D577" s="10"/>
      <c r="E577" s="66"/>
      <c r="F577" s="10"/>
      <c r="G577" s="7"/>
      <c r="H577" s="13"/>
      <c r="I577" s="7"/>
      <c r="J577" s="7"/>
      <c r="K577" s="7"/>
      <c r="L577" s="13"/>
    </row>
    <row r="578" spans="1:12" ht="12.75">
      <c r="A578" s="7"/>
      <c r="B578" s="7"/>
      <c r="C578" s="7"/>
      <c r="D578" s="10"/>
      <c r="E578" s="66"/>
      <c r="F578" s="10"/>
      <c r="G578" s="7"/>
      <c r="H578" s="13"/>
      <c r="I578" s="7"/>
      <c r="J578" s="7"/>
      <c r="K578" s="7"/>
      <c r="L578" s="13"/>
    </row>
    <row r="579" spans="1:12" ht="12.75">
      <c r="A579" s="7"/>
      <c r="B579" s="7"/>
      <c r="C579" s="7"/>
      <c r="D579" s="10"/>
      <c r="E579" s="66"/>
      <c r="F579" s="10"/>
      <c r="G579" s="7"/>
      <c r="H579" s="13"/>
      <c r="I579" s="7"/>
      <c r="J579" s="7"/>
      <c r="K579" s="7"/>
      <c r="L579" s="13"/>
    </row>
    <row r="580" spans="1:12" ht="12.75">
      <c r="A580" s="7"/>
      <c r="B580" s="7"/>
      <c r="C580" s="7"/>
      <c r="D580" s="10"/>
      <c r="E580" s="66"/>
      <c r="F580" s="10"/>
      <c r="G580" s="7"/>
      <c r="H580" s="13"/>
      <c r="I580" s="7"/>
      <c r="J580" s="7"/>
      <c r="K580" s="7"/>
      <c r="L580" s="13"/>
    </row>
    <row r="581" spans="1:12" ht="12.75">
      <c r="A581" s="7"/>
      <c r="B581" s="7"/>
      <c r="C581" s="7"/>
      <c r="D581" s="10"/>
      <c r="E581" s="66"/>
      <c r="F581" s="10"/>
      <c r="G581" s="7"/>
      <c r="H581" s="13"/>
      <c r="I581" s="7"/>
      <c r="J581" s="7"/>
      <c r="K581" s="7"/>
      <c r="L581" s="13"/>
    </row>
    <row r="582" spans="1:12" ht="12.75">
      <c r="A582" s="7"/>
      <c r="B582" s="7"/>
      <c r="C582" s="7"/>
      <c r="D582" s="10"/>
      <c r="E582" s="66"/>
      <c r="F582" s="10"/>
      <c r="G582" s="7"/>
      <c r="H582" s="13"/>
      <c r="I582" s="7"/>
      <c r="J582" s="7"/>
      <c r="K582" s="7"/>
      <c r="L582" s="13"/>
    </row>
    <row r="583" spans="1:12" ht="12.75">
      <c r="A583" s="7"/>
      <c r="B583" s="7"/>
      <c r="C583" s="7"/>
      <c r="D583" s="10"/>
      <c r="E583" s="66"/>
      <c r="F583" s="10"/>
      <c r="G583" s="7"/>
      <c r="H583" s="13"/>
      <c r="I583" s="7"/>
      <c r="J583" s="7"/>
      <c r="K583" s="7"/>
      <c r="L583" s="13"/>
    </row>
    <row r="584" spans="1:12" ht="12.75">
      <c r="A584" s="7"/>
      <c r="B584" s="7"/>
      <c r="C584" s="7"/>
      <c r="D584" s="10"/>
      <c r="E584" s="66"/>
      <c r="F584" s="10"/>
      <c r="G584" s="7"/>
      <c r="H584" s="13"/>
      <c r="I584" s="7"/>
      <c r="J584" s="7"/>
      <c r="K584" s="7"/>
      <c r="L584" s="13"/>
    </row>
    <row r="585" spans="1:12" ht="12.75">
      <c r="A585" s="7"/>
      <c r="B585" s="7"/>
      <c r="C585" s="7"/>
      <c r="D585" s="10"/>
      <c r="E585" s="66"/>
      <c r="F585" s="10"/>
      <c r="G585" s="7"/>
      <c r="H585" s="13"/>
      <c r="I585" s="7"/>
      <c r="J585" s="7"/>
      <c r="K585" s="7"/>
      <c r="L585" s="13"/>
    </row>
    <row r="586" spans="1:12" ht="12.75">
      <c r="A586" s="7"/>
      <c r="B586" s="7"/>
      <c r="C586" s="7"/>
      <c r="D586" s="10"/>
      <c r="E586" s="66"/>
      <c r="F586" s="10"/>
      <c r="G586" s="7"/>
      <c r="H586" s="13"/>
      <c r="I586" s="7"/>
      <c r="J586" s="7"/>
      <c r="K586" s="7"/>
      <c r="L586" s="13"/>
    </row>
    <row r="587" spans="1:12" ht="12.75">
      <c r="A587" s="7"/>
      <c r="B587" s="7"/>
      <c r="C587" s="7"/>
      <c r="D587" s="10"/>
      <c r="E587" s="66"/>
      <c r="F587" s="10"/>
      <c r="G587" s="7"/>
      <c r="H587" s="13"/>
      <c r="I587" s="7"/>
      <c r="J587" s="7"/>
      <c r="K587" s="7"/>
      <c r="L587" s="13"/>
    </row>
    <row r="588" spans="1:12" ht="12.75">
      <c r="A588" s="7"/>
      <c r="B588" s="7"/>
      <c r="C588" s="7"/>
      <c r="D588" s="10"/>
      <c r="E588" s="66"/>
      <c r="F588" s="10"/>
      <c r="G588" s="7"/>
      <c r="H588" s="13"/>
      <c r="I588" s="7"/>
      <c r="J588" s="7"/>
      <c r="K588" s="7"/>
      <c r="L588" s="13"/>
    </row>
    <row r="589" spans="1:12" ht="12.75">
      <c r="A589" s="7"/>
      <c r="B589" s="7"/>
      <c r="C589" s="7"/>
      <c r="D589" s="10"/>
      <c r="E589" s="66"/>
      <c r="F589" s="10"/>
      <c r="G589" s="7"/>
      <c r="H589" s="13"/>
      <c r="I589" s="7"/>
      <c r="J589" s="7"/>
      <c r="K589" s="7"/>
      <c r="L589" s="13"/>
    </row>
    <row r="590" spans="1:12" ht="12.75">
      <c r="A590" s="7"/>
      <c r="B590" s="7"/>
      <c r="C590" s="7"/>
      <c r="D590" s="10"/>
      <c r="E590" s="66"/>
      <c r="F590" s="10"/>
      <c r="G590" s="7"/>
      <c r="H590" s="13"/>
      <c r="I590" s="7"/>
      <c r="J590" s="7"/>
      <c r="K590" s="7"/>
      <c r="L590" s="13"/>
    </row>
    <row r="591" spans="1:12" ht="12.75">
      <c r="A591" s="7"/>
      <c r="B591" s="7"/>
      <c r="C591" s="7"/>
      <c r="D591" s="10"/>
      <c r="E591" s="66"/>
      <c r="F591" s="10"/>
      <c r="G591" s="7"/>
      <c r="H591" s="13"/>
      <c r="I591" s="7"/>
      <c r="J591" s="7"/>
      <c r="K591" s="7"/>
      <c r="L591" s="13"/>
    </row>
    <row r="592" spans="1:12" ht="12.75">
      <c r="A592" s="7"/>
      <c r="B592" s="7"/>
      <c r="C592" s="7"/>
      <c r="D592" s="10"/>
      <c r="E592" s="66"/>
      <c r="F592" s="10"/>
      <c r="G592" s="7"/>
      <c r="H592" s="13"/>
      <c r="I592" s="7"/>
      <c r="J592" s="7"/>
      <c r="K592" s="7"/>
      <c r="L592" s="13"/>
    </row>
    <row r="593" spans="1:12" ht="12.75">
      <c r="A593" s="7"/>
      <c r="B593" s="7"/>
      <c r="C593" s="7"/>
      <c r="D593" s="10"/>
      <c r="E593" s="66"/>
      <c r="F593" s="10"/>
      <c r="G593" s="7"/>
      <c r="H593" s="13"/>
      <c r="I593" s="7"/>
      <c r="J593" s="7"/>
      <c r="K593" s="7"/>
      <c r="L593" s="13"/>
    </row>
    <row r="594" spans="1:12" ht="12.75">
      <c r="A594" s="7"/>
      <c r="B594" s="7"/>
      <c r="C594" s="7"/>
      <c r="D594" s="10"/>
      <c r="E594" s="66"/>
      <c r="F594" s="10"/>
      <c r="G594" s="7"/>
      <c r="H594" s="13"/>
      <c r="I594" s="7"/>
      <c r="J594" s="7"/>
      <c r="K594" s="7"/>
      <c r="L594" s="13"/>
    </row>
    <row r="595" spans="1:12" ht="12.75">
      <c r="A595" s="7"/>
      <c r="B595" s="7"/>
      <c r="C595" s="7"/>
      <c r="D595" s="10"/>
      <c r="E595" s="66"/>
      <c r="F595" s="10"/>
      <c r="G595" s="7"/>
      <c r="H595" s="13"/>
      <c r="I595" s="7"/>
      <c r="J595" s="7"/>
      <c r="K595" s="7"/>
      <c r="L595" s="13"/>
    </row>
    <row r="596" spans="1:12" ht="12.75">
      <c r="A596" s="7"/>
      <c r="B596" s="7"/>
      <c r="C596" s="7"/>
      <c r="D596" s="10"/>
      <c r="E596" s="66"/>
      <c r="F596" s="10"/>
      <c r="G596" s="7"/>
      <c r="H596" s="13"/>
      <c r="I596" s="7"/>
      <c r="J596" s="7"/>
      <c r="K596" s="7"/>
      <c r="L596" s="13"/>
    </row>
    <row r="597" spans="1:12" ht="12.75">
      <c r="A597" s="7"/>
      <c r="B597" s="7"/>
      <c r="C597" s="7"/>
      <c r="D597" s="10"/>
      <c r="E597" s="66"/>
      <c r="F597" s="10"/>
      <c r="G597" s="7"/>
      <c r="H597" s="13"/>
      <c r="I597" s="7"/>
      <c r="J597" s="7"/>
      <c r="K597" s="7"/>
      <c r="L597" s="13"/>
    </row>
    <row r="598" spans="1:12" ht="12.75">
      <c r="A598" s="7"/>
      <c r="B598" s="7"/>
      <c r="C598" s="7"/>
      <c r="D598" s="10"/>
      <c r="E598" s="66"/>
      <c r="F598" s="10"/>
      <c r="G598" s="7"/>
      <c r="H598" s="13"/>
      <c r="I598" s="7"/>
      <c r="J598" s="7"/>
      <c r="K598" s="7"/>
      <c r="L598" s="13"/>
    </row>
    <row r="599" spans="1:12" ht="12.75">
      <c r="A599" s="7"/>
      <c r="B599" s="7"/>
      <c r="C599" s="7"/>
      <c r="D599" s="10"/>
      <c r="E599" s="66"/>
      <c r="F599" s="10"/>
      <c r="G599" s="7"/>
      <c r="H599" s="13"/>
      <c r="I599" s="7"/>
      <c r="J599" s="7"/>
      <c r="K599" s="7"/>
      <c r="L599" s="13"/>
    </row>
    <row r="600" spans="1:12" ht="12.75">
      <c r="A600" s="7"/>
      <c r="B600" s="7"/>
      <c r="C600" s="7"/>
      <c r="D600" s="10"/>
      <c r="E600" s="66"/>
      <c r="F600" s="10"/>
      <c r="G600" s="7"/>
      <c r="H600" s="13"/>
      <c r="I600" s="7"/>
      <c r="J600" s="7"/>
      <c r="K600" s="7"/>
      <c r="L600" s="13"/>
    </row>
    <row r="601" spans="1:12" ht="12.75">
      <c r="A601" s="7"/>
      <c r="B601" s="7"/>
      <c r="C601" s="7"/>
      <c r="D601" s="10"/>
      <c r="E601" s="66"/>
      <c r="F601" s="10"/>
      <c r="G601" s="7"/>
      <c r="H601" s="13"/>
      <c r="I601" s="7"/>
      <c r="J601" s="7"/>
      <c r="K601" s="7"/>
      <c r="L601" s="13"/>
    </row>
    <row r="602" spans="1:12" ht="12.75">
      <c r="A602" s="7"/>
      <c r="B602" s="7"/>
      <c r="C602" s="7"/>
      <c r="D602" s="10"/>
      <c r="E602" s="66"/>
      <c r="F602" s="10"/>
      <c r="G602" s="7"/>
      <c r="H602" s="13"/>
      <c r="I602" s="7"/>
      <c r="J602" s="7"/>
      <c r="K602" s="7"/>
      <c r="L602" s="13"/>
    </row>
    <row r="603" spans="1:12" ht="12.75">
      <c r="A603" s="7"/>
      <c r="B603" s="7"/>
      <c r="C603" s="7"/>
      <c r="D603" s="10"/>
      <c r="E603" s="66"/>
      <c r="F603" s="10"/>
      <c r="G603" s="7"/>
      <c r="H603" s="13"/>
      <c r="I603" s="7"/>
      <c r="J603" s="7"/>
      <c r="K603" s="7"/>
      <c r="L603" s="13"/>
    </row>
    <row r="604" spans="1:12" ht="12.75">
      <c r="A604" s="7"/>
      <c r="B604" s="7"/>
      <c r="C604" s="7"/>
      <c r="D604" s="10"/>
      <c r="E604" s="66"/>
      <c r="F604" s="10"/>
      <c r="G604" s="7"/>
      <c r="H604" s="13"/>
      <c r="I604" s="7"/>
      <c r="J604" s="7"/>
      <c r="K604" s="7"/>
      <c r="L604" s="13"/>
    </row>
    <row r="605" spans="1:12" ht="12.75">
      <c r="A605" s="7"/>
      <c r="B605" s="7"/>
      <c r="C605" s="7"/>
      <c r="D605" s="10"/>
      <c r="E605" s="66"/>
      <c r="F605" s="10"/>
      <c r="G605" s="7"/>
      <c r="H605" s="13"/>
      <c r="I605" s="7"/>
      <c r="J605" s="7"/>
      <c r="K605" s="7"/>
      <c r="L605" s="13"/>
    </row>
    <row r="606" spans="1:12" ht="12.75">
      <c r="A606" s="7"/>
      <c r="B606" s="7"/>
      <c r="C606" s="7"/>
      <c r="D606" s="10"/>
      <c r="E606" s="66"/>
      <c r="F606" s="10"/>
      <c r="G606" s="7"/>
      <c r="H606" s="13"/>
      <c r="I606" s="7"/>
      <c r="J606" s="7"/>
      <c r="K606" s="7"/>
      <c r="L606" s="13"/>
    </row>
    <row r="607" spans="1:12" ht="12.75">
      <c r="A607" s="7"/>
      <c r="B607" s="7"/>
      <c r="C607" s="7"/>
      <c r="D607" s="10"/>
      <c r="E607" s="66"/>
      <c r="F607" s="10"/>
      <c r="G607" s="7"/>
      <c r="H607" s="13"/>
      <c r="I607" s="7"/>
      <c r="J607" s="7"/>
      <c r="K607" s="7"/>
      <c r="L607" s="13"/>
    </row>
    <row r="608" spans="1:12" ht="12.75">
      <c r="A608" s="7"/>
      <c r="B608" s="7"/>
      <c r="C608" s="7"/>
      <c r="D608" s="10"/>
      <c r="E608" s="66"/>
      <c r="F608" s="10"/>
      <c r="G608" s="7"/>
      <c r="H608" s="13"/>
      <c r="I608" s="7"/>
      <c r="J608" s="7"/>
      <c r="K608" s="7"/>
      <c r="L608" s="13"/>
    </row>
    <row r="609" spans="1:12" ht="12.75">
      <c r="A609" s="7"/>
      <c r="B609" s="7"/>
      <c r="C609" s="7"/>
      <c r="D609" s="10"/>
      <c r="E609" s="66"/>
      <c r="F609" s="10"/>
      <c r="G609" s="7"/>
      <c r="H609" s="13"/>
      <c r="I609" s="7"/>
      <c r="J609" s="7"/>
      <c r="K609" s="7"/>
      <c r="L609" s="13"/>
    </row>
    <row r="610" spans="1:12" ht="12.75">
      <c r="A610" s="7"/>
      <c r="B610" s="7"/>
      <c r="C610" s="7"/>
      <c r="D610" s="10"/>
      <c r="E610" s="66"/>
      <c r="F610" s="10"/>
      <c r="G610" s="7"/>
      <c r="H610" s="13"/>
      <c r="I610" s="7"/>
      <c r="J610" s="7"/>
      <c r="K610" s="7"/>
      <c r="L610" s="13"/>
    </row>
    <row r="611" spans="1:12" ht="12.75">
      <c r="A611" s="7"/>
      <c r="B611" s="7"/>
      <c r="C611" s="7"/>
      <c r="D611" s="10"/>
      <c r="E611" s="66"/>
      <c r="F611" s="10"/>
      <c r="G611" s="7"/>
      <c r="H611" s="13"/>
      <c r="I611" s="7"/>
      <c r="J611" s="7"/>
      <c r="K611" s="7"/>
      <c r="L611" s="13"/>
    </row>
    <row r="612" spans="1:12" ht="12.75">
      <c r="A612" s="7"/>
      <c r="B612" s="7"/>
      <c r="C612" s="7"/>
      <c r="D612" s="10"/>
      <c r="E612" s="66"/>
      <c r="F612" s="10"/>
      <c r="G612" s="7"/>
      <c r="H612" s="13"/>
      <c r="I612" s="7"/>
      <c r="J612" s="7"/>
      <c r="K612" s="7"/>
      <c r="L612" s="13"/>
    </row>
    <row r="613" spans="1:12" ht="12.75">
      <c r="A613" s="7"/>
      <c r="B613" s="7"/>
      <c r="C613" s="7"/>
      <c r="D613" s="10"/>
      <c r="E613" s="66"/>
      <c r="F613" s="10"/>
      <c r="G613" s="7"/>
      <c r="H613" s="13"/>
      <c r="I613" s="7"/>
      <c r="J613" s="7"/>
      <c r="K613" s="7"/>
      <c r="L613" s="13"/>
    </row>
    <row r="614" spans="1:12" ht="12.75">
      <c r="A614" s="7"/>
      <c r="B614" s="7"/>
      <c r="C614" s="7"/>
      <c r="D614" s="10"/>
      <c r="E614" s="66"/>
      <c r="F614" s="10"/>
      <c r="G614" s="7"/>
      <c r="H614" s="13"/>
      <c r="I614" s="7"/>
      <c r="J614" s="7"/>
      <c r="K614" s="7"/>
      <c r="L614" s="13"/>
    </row>
    <row r="615" spans="1:12" ht="12.75">
      <c r="A615" s="7"/>
      <c r="B615" s="7"/>
      <c r="C615" s="7"/>
      <c r="D615" s="10"/>
      <c r="E615" s="66"/>
      <c r="F615" s="10"/>
      <c r="G615" s="7"/>
      <c r="H615" s="13"/>
      <c r="I615" s="7"/>
      <c r="J615" s="7"/>
      <c r="K615" s="7"/>
      <c r="L615" s="13"/>
    </row>
    <row r="616" spans="1:12" ht="12.75">
      <c r="A616" s="7"/>
      <c r="B616" s="7"/>
      <c r="C616" s="7"/>
      <c r="D616" s="10"/>
      <c r="E616" s="66"/>
      <c r="F616" s="10"/>
      <c r="G616" s="7"/>
      <c r="H616" s="13"/>
      <c r="I616" s="7"/>
      <c r="J616" s="7"/>
      <c r="K616" s="7"/>
      <c r="L616" s="13"/>
    </row>
    <row r="617" spans="1:12" ht="12.75">
      <c r="A617" s="7"/>
      <c r="B617" s="7"/>
      <c r="C617" s="7"/>
      <c r="D617" s="10"/>
      <c r="E617" s="66"/>
      <c r="F617" s="10"/>
      <c r="G617" s="7"/>
      <c r="H617" s="13"/>
      <c r="I617" s="7"/>
      <c r="J617" s="7"/>
      <c r="K617" s="7"/>
      <c r="L617" s="13"/>
    </row>
    <row r="618" spans="1:12" ht="12.75">
      <c r="A618" s="7"/>
      <c r="B618" s="7"/>
      <c r="C618" s="7"/>
      <c r="D618" s="10"/>
      <c r="E618" s="66"/>
      <c r="F618" s="10"/>
      <c r="G618" s="7"/>
      <c r="H618" s="13"/>
      <c r="I618" s="7"/>
      <c r="J618" s="7"/>
      <c r="K618" s="7"/>
      <c r="L618" s="13"/>
    </row>
    <row r="619" spans="1:12" ht="12.75">
      <c r="A619" s="7"/>
      <c r="B619" s="7"/>
      <c r="C619" s="7"/>
      <c r="D619" s="10"/>
      <c r="E619" s="66"/>
      <c r="F619" s="10"/>
      <c r="G619" s="7"/>
      <c r="H619" s="13"/>
      <c r="I619" s="7"/>
      <c r="J619" s="7"/>
      <c r="K619" s="7"/>
      <c r="L619" s="13"/>
    </row>
    <row r="620" spans="1:12" ht="12.75">
      <c r="A620" s="7"/>
      <c r="B620" s="7"/>
      <c r="C620" s="7"/>
      <c r="D620" s="10"/>
      <c r="E620" s="66"/>
      <c r="F620" s="10"/>
      <c r="G620" s="7"/>
      <c r="H620" s="13"/>
      <c r="I620" s="7"/>
      <c r="J620" s="7"/>
      <c r="K620" s="7"/>
      <c r="L620" s="13"/>
    </row>
    <row r="621" spans="1:12" ht="12.75">
      <c r="A621" s="7"/>
      <c r="B621" s="7"/>
      <c r="C621" s="7"/>
      <c r="D621" s="10"/>
      <c r="E621" s="66"/>
      <c r="F621" s="10"/>
      <c r="G621" s="7"/>
      <c r="H621" s="13"/>
      <c r="I621" s="7"/>
      <c r="J621" s="7"/>
      <c r="K621" s="7"/>
      <c r="L621" s="13"/>
    </row>
    <row r="622" spans="1:12" ht="12.75">
      <c r="A622" s="7"/>
      <c r="B622" s="7"/>
      <c r="C622" s="7"/>
      <c r="D622" s="10"/>
      <c r="E622" s="66"/>
      <c r="F622" s="10"/>
      <c r="G622" s="7"/>
      <c r="H622" s="13"/>
      <c r="I622" s="7"/>
      <c r="J622" s="7"/>
      <c r="K622" s="7"/>
      <c r="L622" s="13"/>
    </row>
    <row r="623" spans="1:12" ht="12.75">
      <c r="A623" s="7"/>
      <c r="B623" s="7"/>
      <c r="C623" s="7"/>
      <c r="D623" s="10"/>
      <c r="E623" s="66"/>
      <c r="F623" s="10"/>
      <c r="G623" s="7"/>
      <c r="H623" s="13"/>
      <c r="I623" s="7"/>
      <c r="J623" s="7"/>
      <c r="K623" s="7"/>
      <c r="L623" s="13"/>
    </row>
    <row r="624" spans="1:12" ht="12.75">
      <c r="A624" s="7"/>
      <c r="B624" s="7"/>
      <c r="C624" s="7"/>
      <c r="D624" s="10"/>
      <c r="E624" s="66"/>
      <c r="F624" s="10"/>
      <c r="G624" s="7"/>
      <c r="H624" s="13"/>
      <c r="I624" s="7"/>
      <c r="J624" s="7"/>
      <c r="K624" s="7"/>
      <c r="L624" s="13"/>
    </row>
    <row r="625" spans="1:12" ht="12.75">
      <c r="A625" s="7"/>
      <c r="B625" s="7"/>
      <c r="C625" s="7"/>
      <c r="D625" s="10"/>
      <c r="E625" s="66"/>
      <c r="F625" s="10"/>
      <c r="G625" s="7"/>
      <c r="H625" s="13"/>
      <c r="I625" s="7"/>
      <c r="J625" s="7"/>
      <c r="K625" s="7"/>
      <c r="L625" s="13"/>
    </row>
    <row r="626" spans="1:12" ht="12.75">
      <c r="A626" s="7"/>
      <c r="B626" s="7"/>
      <c r="C626" s="7"/>
      <c r="D626" s="10"/>
      <c r="E626" s="66"/>
      <c r="F626" s="10"/>
      <c r="G626" s="7"/>
      <c r="H626" s="13"/>
      <c r="I626" s="7"/>
      <c r="J626" s="7"/>
      <c r="K626" s="7"/>
      <c r="L626" s="13"/>
    </row>
    <row r="627" spans="1:12" ht="12.75">
      <c r="A627" s="7"/>
      <c r="B627" s="7"/>
      <c r="C627" s="7"/>
      <c r="D627" s="10"/>
      <c r="E627" s="66"/>
      <c r="F627" s="10"/>
      <c r="G627" s="7"/>
      <c r="H627" s="13"/>
      <c r="I627" s="7"/>
      <c r="J627" s="7"/>
      <c r="K627" s="7"/>
      <c r="L627" s="13"/>
    </row>
    <row r="628" spans="1:12" ht="12.75">
      <c r="A628" s="7"/>
      <c r="B628" s="7"/>
      <c r="C628" s="7"/>
      <c r="D628" s="10"/>
      <c r="E628" s="66"/>
      <c r="F628" s="10"/>
      <c r="G628" s="7"/>
      <c r="H628" s="13"/>
      <c r="I628" s="7"/>
      <c r="J628" s="7"/>
      <c r="K628" s="7"/>
      <c r="L628" s="13"/>
    </row>
    <row r="629" spans="1:12" ht="12.75">
      <c r="A629" s="7"/>
      <c r="B629" s="7"/>
      <c r="C629" s="7"/>
      <c r="D629" s="10"/>
      <c r="E629" s="66"/>
      <c r="F629" s="10"/>
      <c r="G629" s="7"/>
      <c r="H629" s="13"/>
      <c r="I629" s="7"/>
      <c r="J629" s="7"/>
      <c r="K629" s="7"/>
      <c r="L629" s="13"/>
    </row>
    <row r="630" spans="1:12" ht="12.75">
      <c r="A630" s="7"/>
      <c r="B630" s="7"/>
      <c r="C630" s="7"/>
      <c r="D630" s="10"/>
      <c r="E630" s="66"/>
      <c r="F630" s="10"/>
      <c r="G630" s="7"/>
      <c r="H630" s="13"/>
      <c r="I630" s="7"/>
      <c r="J630" s="7"/>
      <c r="K630" s="7"/>
      <c r="L630" s="13"/>
    </row>
    <row r="631" spans="1:12" ht="12.75">
      <c r="A631" s="7"/>
      <c r="B631" s="7"/>
      <c r="C631" s="7"/>
      <c r="D631" s="10"/>
      <c r="E631" s="66"/>
      <c r="F631" s="10"/>
      <c r="G631" s="7"/>
      <c r="H631" s="13"/>
      <c r="I631" s="7"/>
      <c r="J631" s="7"/>
      <c r="K631" s="7"/>
      <c r="L631" s="13"/>
    </row>
    <row r="632" spans="1:12" ht="12.75">
      <c r="A632" s="7"/>
      <c r="B632" s="7"/>
      <c r="C632" s="7"/>
      <c r="D632" s="10"/>
      <c r="E632" s="66"/>
      <c r="F632" s="10"/>
      <c r="G632" s="7"/>
      <c r="H632" s="13"/>
      <c r="I632" s="7"/>
      <c r="J632" s="7"/>
      <c r="K632" s="7"/>
      <c r="L632" s="13"/>
    </row>
    <row r="633" spans="1:12" ht="12.75">
      <c r="A633" s="7"/>
      <c r="B633" s="7"/>
      <c r="C633" s="7"/>
      <c r="D633" s="10"/>
      <c r="E633" s="66"/>
      <c r="F633" s="10"/>
      <c r="G633" s="7"/>
      <c r="H633" s="13"/>
      <c r="I633" s="7"/>
      <c r="J633" s="7"/>
      <c r="K633" s="7"/>
      <c r="L633" s="13"/>
    </row>
    <row r="634" spans="1:12" ht="12.75">
      <c r="A634" s="7"/>
      <c r="B634" s="7"/>
      <c r="C634" s="7"/>
      <c r="D634" s="10"/>
      <c r="E634" s="66"/>
      <c r="F634" s="10"/>
      <c r="G634" s="7"/>
      <c r="H634" s="13"/>
      <c r="I634" s="7"/>
      <c r="J634" s="7"/>
      <c r="K634" s="7"/>
      <c r="L634" s="13"/>
    </row>
    <row r="635" spans="1:12" ht="12.75">
      <c r="A635" s="7"/>
      <c r="B635" s="7"/>
      <c r="C635" s="7"/>
      <c r="D635" s="10"/>
      <c r="E635" s="66"/>
      <c r="F635" s="10"/>
      <c r="G635" s="7"/>
      <c r="H635" s="13"/>
      <c r="I635" s="7"/>
      <c r="J635" s="7"/>
      <c r="K635" s="7"/>
      <c r="L635" s="13"/>
    </row>
    <row r="636" spans="1:12" ht="12.75">
      <c r="A636" s="7"/>
      <c r="B636" s="7"/>
      <c r="C636" s="7"/>
      <c r="D636" s="10"/>
      <c r="E636" s="66"/>
      <c r="F636" s="10"/>
      <c r="G636" s="7"/>
      <c r="H636" s="13"/>
      <c r="I636" s="7"/>
      <c r="J636" s="7"/>
      <c r="K636" s="7"/>
      <c r="L636" s="13"/>
    </row>
    <row r="637" spans="1:12" ht="12.75">
      <c r="A637" s="7"/>
      <c r="B637" s="7"/>
      <c r="C637" s="7"/>
      <c r="D637" s="10"/>
      <c r="E637" s="66"/>
      <c r="F637" s="10"/>
      <c r="G637" s="7"/>
      <c r="H637" s="13"/>
      <c r="I637" s="7"/>
      <c r="J637" s="7"/>
      <c r="K637" s="7"/>
      <c r="L637" s="13"/>
    </row>
    <row r="638" spans="1:12" ht="12.75">
      <c r="A638" s="7"/>
      <c r="B638" s="7"/>
      <c r="C638" s="7"/>
      <c r="D638" s="10"/>
      <c r="E638" s="66"/>
      <c r="F638" s="10"/>
      <c r="G638" s="7"/>
      <c r="H638" s="13"/>
      <c r="I638" s="7"/>
      <c r="J638" s="7"/>
      <c r="K638" s="7"/>
      <c r="L638" s="13"/>
    </row>
    <row r="639" spans="1:12" ht="12.75">
      <c r="A639" s="7"/>
      <c r="B639" s="7"/>
      <c r="C639" s="7"/>
      <c r="D639" s="10"/>
      <c r="E639" s="66"/>
      <c r="F639" s="10"/>
      <c r="G639" s="7"/>
      <c r="H639" s="13"/>
      <c r="I639" s="7"/>
      <c r="J639" s="7"/>
      <c r="K639" s="7"/>
      <c r="L639" s="13"/>
    </row>
    <row r="640" spans="1:12" ht="12.75">
      <c r="A640" s="7"/>
      <c r="B640" s="7"/>
      <c r="C640" s="7"/>
      <c r="D640" s="10"/>
      <c r="E640" s="66"/>
      <c r="F640" s="10"/>
      <c r="G640" s="7"/>
      <c r="H640" s="13"/>
      <c r="I640" s="7"/>
      <c r="J640" s="7"/>
      <c r="K640" s="7"/>
      <c r="L640" s="13"/>
    </row>
    <row r="641" spans="1:12" ht="12.75">
      <c r="A641" s="7"/>
      <c r="B641" s="7"/>
      <c r="C641" s="7"/>
      <c r="D641" s="10"/>
      <c r="E641" s="66"/>
      <c r="F641" s="10"/>
      <c r="G641" s="7"/>
      <c r="H641" s="13"/>
      <c r="I641" s="7"/>
      <c r="J641" s="7"/>
      <c r="K641" s="7"/>
      <c r="L641" s="13"/>
    </row>
    <row r="642" spans="1:12" ht="12.75">
      <c r="A642" s="7"/>
      <c r="B642" s="7"/>
      <c r="C642" s="7"/>
      <c r="D642" s="10"/>
      <c r="E642" s="66"/>
      <c r="F642" s="10"/>
      <c r="G642" s="7"/>
      <c r="H642" s="13"/>
      <c r="I642" s="7"/>
      <c r="J642" s="7"/>
      <c r="K642" s="7"/>
      <c r="L642" s="13"/>
    </row>
    <row r="643" spans="1:12" ht="12.75">
      <c r="A643" s="7"/>
      <c r="B643" s="7"/>
      <c r="C643" s="7"/>
      <c r="D643" s="10"/>
      <c r="E643" s="66"/>
      <c r="F643" s="10"/>
      <c r="G643" s="7"/>
      <c r="H643" s="13"/>
      <c r="I643" s="7"/>
      <c r="J643" s="7"/>
      <c r="K643" s="7"/>
      <c r="L643" s="13"/>
    </row>
    <row r="644" spans="1:12" ht="12.75">
      <c r="A644" s="7"/>
      <c r="B644" s="7"/>
      <c r="C644" s="7"/>
      <c r="D644" s="10"/>
      <c r="E644" s="66"/>
      <c r="F644" s="10"/>
      <c r="G644" s="7"/>
      <c r="H644" s="13"/>
      <c r="I644" s="7"/>
      <c r="J644" s="7"/>
      <c r="K644" s="7"/>
      <c r="L644" s="13"/>
    </row>
    <row r="645" spans="1:12" ht="12.75">
      <c r="A645" s="7"/>
      <c r="B645" s="7"/>
      <c r="C645" s="7"/>
      <c r="D645" s="10"/>
      <c r="E645" s="66"/>
      <c r="F645" s="10"/>
      <c r="G645" s="7"/>
      <c r="H645" s="13"/>
      <c r="I645" s="7"/>
      <c r="J645" s="7"/>
      <c r="K645" s="7"/>
      <c r="L645" s="13"/>
    </row>
    <row r="646" spans="1:12" ht="12.75">
      <c r="A646" s="7"/>
      <c r="B646" s="7"/>
      <c r="C646" s="7"/>
      <c r="D646" s="10"/>
      <c r="E646" s="66"/>
      <c r="F646" s="10"/>
      <c r="G646" s="7"/>
      <c r="H646" s="13"/>
      <c r="I646" s="7"/>
      <c r="J646" s="7"/>
      <c r="K646" s="7"/>
      <c r="L646" s="13"/>
    </row>
    <row r="647" spans="1:12" ht="12.75">
      <c r="A647" s="7"/>
      <c r="B647" s="7"/>
      <c r="C647" s="7"/>
      <c r="D647" s="10"/>
      <c r="E647" s="66"/>
      <c r="F647" s="10"/>
      <c r="G647" s="7"/>
      <c r="H647" s="13"/>
      <c r="I647" s="7"/>
      <c r="J647" s="7"/>
      <c r="K647" s="7"/>
      <c r="L647" s="13"/>
    </row>
    <row r="648" spans="1:12" ht="12.75">
      <c r="A648" s="7"/>
      <c r="B648" s="7"/>
      <c r="C648" s="7"/>
      <c r="D648" s="10"/>
      <c r="E648" s="66"/>
      <c r="F648" s="10"/>
      <c r="G648" s="7"/>
      <c r="H648" s="13"/>
      <c r="I648" s="7"/>
      <c r="J648" s="7"/>
      <c r="K648" s="7"/>
      <c r="L648" s="13"/>
    </row>
    <row r="649" spans="1:12" ht="12.75">
      <c r="A649" s="7"/>
      <c r="B649" s="7"/>
      <c r="C649" s="7"/>
      <c r="D649" s="10"/>
      <c r="E649" s="66"/>
      <c r="F649" s="10"/>
      <c r="G649" s="7"/>
      <c r="H649" s="13"/>
      <c r="I649" s="7"/>
      <c r="J649" s="7"/>
      <c r="K649" s="7"/>
      <c r="L649" s="13"/>
    </row>
    <row r="650" spans="1:12" ht="12.75">
      <c r="A650" s="7"/>
      <c r="B650" s="7"/>
      <c r="C650" s="7"/>
      <c r="D650" s="10"/>
      <c r="E650" s="66"/>
      <c r="F650" s="10"/>
      <c r="G650" s="7"/>
      <c r="H650" s="13"/>
      <c r="I650" s="7"/>
      <c r="J650" s="7"/>
      <c r="K650" s="7"/>
      <c r="L650" s="13"/>
    </row>
    <row r="651" spans="1:12" ht="12.75">
      <c r="A651" s="7"/>
      <c r="B651" s="7"/>
      <c r="C651" s="7"/>
      <c r="D651" s="10"/>
      <c r="E651" s="66"/>
      <c r="F651" s="10"/>
      <c r="G651" s="7"/>
      <c r="H651" s="13"/>
      <c r="I651" s="7"/>
      <c r="J651" s="7"/>
      <c r="K651" s="7"/>
      <c r="L651" s="13"/>
    </row>
    <row r="652" spans="1:12" ht="12.75">
      <c r="A652" s="7"/>
      <c r="B652" s="7"/>
      <c r="C652" s="7"/>
      <c r="D652" s="10"/>
      <c r="E652" s="66"/>
      <c r="F652" s="10"/>
      <c r="G652" s="7"/>
      <c r="H652" s="13"/>
      <c r="I652" s="7"/>
      <c r="J652" s="7"/>
      <c r="K652" s="7"/>
      <c r="L652" s="13"/>
    </row>
    <row r="653" spans="1:12" ht="12.75">
      <c r="A653" s="7"/>
      <c r="B653" s="7"/>
      <c r="C653" s="7"/>
      <c r="D653" s="10"/>
      <c r="E653" s="66"/>
      <c r="F653" s="10"/>
      <c r="G653" s="7"/>
      <c r="H653" s="13"/>
      <c r="I653" s="7"/>
      <c r="J653" s="7"/>
      <c r="K653" s="7"/>
      <c r="L653" s="13"/>
    </row>
    <row r="654" spans="1:12" ht="12.75">
      <c r="A654" s="7"/>
      <c r="B654" s="7"/>
      <c r="C654" s="7"/>
      <c r="D654" s="10"/>
      <c r="E654" s="66"/>
      <c r="F654" s="10"/>
      <c r="G654" s="7"/>
      <c r="H654" s="13"/>
      <c r="I654" s="7"/>
      <c r="J654" s="7"/>
      <c r="K654" s="7"/>
      <c r="L654" s="13"/>
    </row>
    <row r="655" spans="1:12" ht="12.75">
      <c r="A655" s="7"/>
      <c r="B655" s="7"/>
      <c r="C655" s="7"/>
      <c r="D655" s="10"/>
      <c r="E655" s="66"/>
      <c r="F655" s="10"/>
      <c r="G655" s="7"/>
      <c r="H655" s="13"/>
      <c r="I655" s="7"/>
      <c r="J655" s="7"/>
      <c r="K655" s="7"/>
      <c r="L655" s="13"/>
    </row>
    <row r="656" spans="1:12" ht="12.75">
      <c r="A656" s="7"/>
      <c r="B656" s="7"/>
      <c r="C656" s="7"/>
      <c r="D656" s="10"/>
      <c r="E656" s="66"/>
      <c r="F656" s="10"/>
      <c r="G656" s="7"/>
      <c r="H656" s="13"/>
      <c r="I656" s="7"/>
      <c r="J656" s="7"/>
      <c r="K656" s="7"/>
      <c r="L656" s="13"/>
    </row>
    <row r="657" spans="1:12" ht="12.75">
      <c r="A657" s="7"/>
      <c r="B657" s="7"/>
      <c r="C657" s="7"/>
      <c r="D657" s="10"/>
      <c r="E657" s="66"/>
      <c r="F657" s="10"/>
      <c r="G657" s="7"/>
      <c r="H657" s="13"/>
      <c r="I657" s="7"/>
      <c r="J657" s="7"/>
      <c r="K657" s="7"/>
      <c r="L657" s="13"/>
    </row>
    <row r="658" spans="1:12" ht="12.75">
      <c r="A658" s="7"/>
      <c r="B658" s="7"/>
      <c r="C658" s="7"/>
      <c r="D658" s="10"/>
      <c r="E658" s="66"/>
      <c r="F658" s="10"/>
      <c r="G658" s="7"/>
      <c r="H658" s="13"/>
      <c r="I658" s="7"/>
      <c r="J658" s="7"/>
      <c r="K658" s="7"/>
      <c r="L658" s="13"/>
    </row>
    <row r="659" spans="1:12" ht="12.75">
      <c r="A659" s="7"/>
      <c r="B659" s="7"/>
      <c r="C659" s="7"/>
      <c r="D659" s="10"/>
      <c r="E659" s="66"/>
      <c r="F659" s="10"/>
      <c r="G659" s="7"/>
      <c r="H659" s="13"/>
      <c r="I659" s="7"/>
      <c r="J659" s="7"/>
      <c r="K659" s="7"/>
      <c r="L659" s="13"/>
    </row>
    <row r="660" spans="1:12" ht="12.75">
      <c r="A660" s="7"/>
      <c r="B660" s="7"/>
      <c r="C660" s="7"/>
      <c r="D660" s="10"/>
      <c r="E660" s="66"/>
      <c r="F660" s="10"/>
      <c r="G660" s="7"/>
      <c r="H660" s="13"/>
      <c r="I660" s="7"/>
      <c r="J660" s="7"/>
      <c r="K660" s="7"/>
      <c r="L660" s="13"/>
    </row>
    <row r="661" spans="1:12" ht="12.75">
      <c r="A661" s="7"/>
      <c r="B661" s="7"/>
      <c r="C661" s="7"/>
      <c r="D661" s="10"/>
      <c r="E661" s="66"/>
      <c r="F661" s="10"/>
      <c r="G661" s="7"/>
      <c r="H661" s="13"/>
      <c r="I661" s="7"/>
      <c r="J661" s="7"/>
      <c r="K661" s="7"/>
      <c r="L661" s="13"/>
    </row>
    <row r="662" spans="1:12" ht="12.75">
      <c r="A662" s="7"/>
      <c r="B662" s="7"/>
      <c r="C662" s="7"/>
      <c r="D662" s="10"/>
      <c r="E662" s="66"/>
      <c r="F662" s="10"/>
      <c r="G662" s="7"/>
      <c r="H662" s="13"/>
      <c r="I662" s="7"/>
      <c r="J662" s="7"/>
      <c r="K662" s="7"/>
      <c r="L662" s="13"/>
    </row>
    <row r="663" spans="1:12" ht="12.75">
      <c r="A663" s="7"/>
      <c r="B663" s="7"/>
      <c r="C663" s="7"/>
      <c r="D663" s="10"/>
      <c r="E663" s="66"/>
      <c r="F663" s="10"/>
      <c r="G663" s="7"/>
      <c r="H663" s="13"/>
      <c r="I663" s="7"/>
      <c r="J663" s="7"/>
      <c r="K663" s="7"/>
      <c r="L663" s="13"/>
    </row>
    <row r="664" spans="1:12" ht="12.75">
      <c r="A664" s="7"/>
      <c r="B664" s="7"/>
      <c r="C664" s="7"/>
      <c r="D664" s="10"/>
      <c r="E664" s="66"/>
      <c r="F664" s="10"/>
      <c r="G664" s="7"/>
      <c r="H664" s="13"/>
      <c r="I664" s="7"/>
      <c r="J664" s="7"/>
      <c r="K664" s="7"/>
      <c r="L664" s="13"/>
    </row>
    <row r="665" spans="1:12" ht="12.75">
      <c r="A665" s="7"/>
      <c r="B665" s="7"/>
      <c r="C665" s="7"/>
      <c r="D665" s="10"/>
      <c r="E665" s="66"/>
      <c r="F665" s="10"/>
      <c r="G665" s="7"/>
      <c r="H665" s="13"/>
      <c r="I665" s="7"/>
      <c r="J665" s="7"/>
      <c r="K665" s="7"/>
      <c r="L665" s="13"/>
    </row>
    <row r="666" spans="1:12" ht="12.75">
      <c r="A666" s="7"/>
      <c r="B666" s="7"/>
      <c r="C666" s="7"/>
      <c r="D666" s="10"/>
      <c r="E666" s="66"/>
      <c r="F666" s="10"/>
      <c r="G666" s="7"/>
      <c r="H666" s="13"/>
      <c r="I666" s="7"/>
      <c r="J666" s="7"/>
      <c r="K666" s="7"/>
      <c r="L666" s="13"/>
    </row>
    <row r="667" spans="1:12" ht="12.75">
      <c r="A667" s="7"/>
      <c r="B667" s="7"/>
      <c r="C667" s="7"/>
      <c r="D667" s="10"/>
      <c r="E667" s="66"/>
      <c r="F667" s="10"/>
      <c r="G667" s="7"/>
      <c r="H667" s="13"/>
      <c r="I667" s="7"/>
      <c r="J667" s="7"/>
      <c r="K667" s="7"/>
      <c r="L667" s="13"/>
    </row>
    <row r="668" spans="1:12" ht="12.75">
      <c r="A668" s="7"/>
      <c r="B668" s="7"/>
      <c r="C668" s="7"/>
      <c r="D668" s="10"/>
      <c r="E668" s="66"/>
      <c r="F668" s="10"/>
      <c r="G668" s="7"/>
      <c r="H668" s="13"/>
      <c r="I668" s="7"/>
      <c r="J668" s="7"/>
      <c r="K668" s="7"/>
      <c r="L668" s="13"/>
    </row>
    <row r="669" spans="1:12" ht="12.75">
      <c r="A669" s="7"/>
      <c r="B669" s="7"/>
      <c r="C669" s="7"/>
      <c r="D669" s="10"/>
      <c r="E669" s="66"/>
      <c r="F669" s="10"/>
      <c r="G669" s="7"/>
      <c r="H669" s="13"/>
      <c r="I669" s="7"/>
      <c r="J669" s="7"/>
      <c r="K669" s="7"/>
      <c r="L669" s="13"/>
    </row>
    <row r="670" spans="1:12" ht="12.75">
      <c r="A670" s="7"/>
      <c r="B670" s="7"/>
      <c r="C670" s="7"/>
      <c r="D670" s="10"/>
      <c r="E670" s="66"/>
      <c r="F670" s="10"/>
      <c r="G670" s="7"/>
      <c r="H670" s="13"/>
      <c r="I670" s="7"/>
      <c r="J670" s="7"/>
      <c r="K670" s="7"/>
      <c r="L670" s="13"/>
    </row>
    <row r="671" spans="1:12" ht="12.75">
      <c r="A671" s="7"/>
      <c r="B671" s="7"/>
      <c r="C671" s="7"/>
      <c r="D671" s="10"/>
      <c r="E671" s="66"/>
      <c r="F671" s="10"/>
      <c r="G671" s="7"/>
      <c r="H671" s="13"/>
      <c r="I671" s="7"/>
      <c r="J671" s="7"/>
      <c r="K671" s="7"/>
      <c r="L671" s="13"/>
    </row>
    <row r="672" spans="1:12" ht="12.75">
      <c r="A672" s="7"/>
      <c r="B672" s="7"/>
      <c r="C672" s="7"/>
      <c r="D672" s="10"/>
      <c r="E672" s="66"/>
      <c r="F672" s="10"/>
      <c r="G672" s="7"/>
      <c r="H672" s="13"/>
      <c r="I672" s="7"/>
      <c r="J672" s="7"/>
      <c r="K672" s="7"/>
      <c r="L672" s="13"/>
    </row>
    <row r="673" spans="1:12" ht="12.75">
      <c r="A673" s="7"/>
      <c r="B673" s="7"/>
      <c r="C673" s="7"/>
      <c r="D673" s="10"/>
      <c r="E673" s="66"/>
      <c r="F673" s="10"/>
      <c r="G673" s="7"/>
      <c r="H673" s="13"/>
      <c r="I673" s="7"/>
      <c r="J673" s="7"/>
      <c r="K673" s="7"/>
      <c r="L673" s="13"/>
    </row>
    <row r="674" spans="1:12" ht="12.75">
      <c r="A674" s="7"/>
      <c r="B674" s="7"/>
      <c r="C674" s="7"/>
      <c r="D674" s="10"/>
      <c r="E674" s="66"/>
      <c r="F674" s="10"/>
      <c r="G674" s="7"/>
      <c r="H674" s="13"/>
      <c r="I674" s="7"/>
      <c r="J674" s="7"/>
      <c r="K674" s="7"/>
      <c r="L674" s="13"/>
    </row>
    <row r="675" spans="1:12" ht="12.75">
      <c r="A675" s="7"/>
      <c r="B675" s="7"/>
      <c r="C675" s="7"/>
      <c r="D675" s="10"/>
      <c r="E675" s="66"/>
      <c r="F675" s="10"/>
      <c r="G675" s="7"/>
      <c r="H675" s="13"/>
      <c r="I675" s="7"/>
      <c r="J675" s="7"/>
      <c r="K675" s="7"/>
      <c r="L675" s="13"/>
    </row>
    <row r="676" spans="1:12" ht="12.75">
      <c r="A676" s="7"/>
      <c r="B676" s="7"/>
      <c r="C676" s="7"/>
      <c r="D676" s="10"/>
      <c r="E676" s="66"/>
      <c r="F676" s="10"/>
      <c r="G676" s="7"/>
      <c r="H676" s="13"/>
      <c r="I676" s="7"/>
      <c r="J676" s="7"/>
      <c r="K676" s="7"/>
      <c r="L676" s="13"/>
    </row>
    <row r="677" spans="1:12" ht="12.75">
      <c r="A677" s="7"/>
      <c r="B677" s="7"/>
      <c r="C677" s="7"/>
      <c r="D677" s="10"/>
      <c r="E677" s="66"/>
      <c r="F677" s="10"/>
      <c r="G677" s="7"/>
      <c r="H677" s="13"/>
      <c r="I677" s="7"/>
      <c r="J677" s="7"/>
      <c r="K677" s="7"/>
      <c r="L677" s="13"/>
    </row>
    <row r="678" spans="1:12" ht="12.75">
      <c r="A678" s="7"/>
      <c r="B678" s="7"/>
      <c r="C678" s="7"/>
      <c r="D678" s="10"/>
      <c r="E678" s="66"/>
      <c r="F678" s="10"/>
      <c r="G678" s="7"/>
      <c r="H678" s="13"/>
      <c r="I678" s="7"/>
      <c r="J678" s="7"/>
      <c r="K678" s="7"/>
      <c r="L678" s="13"/>
    </row>
    <row r="679" spans="1:12" ht="12.75">
      <c r="A679" s="7"/>
      <c r="B679" s="7"/>
      <c r="C679" s="7"/>
      <c r="D679" s="10"/>
      <c r="E679" s="66"/>
      <c r="F679" s="10"/>
      <c r="G679" s="7"/>
      <c r="H679" s="13"/>
      <c r="I679" s="7"/>
      <c r="J679" s="7"/>
      <c r="K679" s="7"/>
      <c r="L679" s="13"/>
    </row>
    <row r="680" spans="1:12" ht="12.75">
      <c r="A680" s="7"/>
      <c r="B680" s="7"/>
      <c r="C680" s="7"/>
      <c r="D680" s="10"/>
      <c r="E680" s="66"/>
      <c r="F680" s="10"/>
      <c r="G680" s="7"/>
      <c r="H680" s="13"/>
      <c r="I680" s="7"/>
      <c r="J680" s="7"/>
      <c r="K680" s="7"/>
      <c r="L680" s="13"/>
    </row>
    <row r="681" spans="1:12" ht="12.75">
      <c r="A681" s="7"/>
      <c r="B681" s="7"/>
      <c r="C681" s="7"/>
      <c r="D681" s="10"/>
      <c r="E681" s="66"/>
      <c r="F681" s="10"/>
      <c r="G681" s="7"/>
      <c r="H681" s="13"/>
      <c r="I681" s="7"/>
      <c r="J681" s="7"/>
      <c r="K681" s="7"/>
      <c r="L681" s="13"/>
    </row>
    <row r="682" spans="1:12" ht="12.75">
      <c r="A682" s="7"/>
      <c r="B682" s="7"/>
      <c r="C682" s="7"/>
      <c r="D682" s="10"/>
      <c r="E682" s="66"/>
      <c r="F682" s="10"/>
      <c r="G682" s="7"/>
      <c r="H682" s="13"/>
      <c r="I682" s="7"/>
      <c r="J682" s="7"/>
      <c r="K682" s="7"/>
      <c r="L682" s="13"/>
    </row>
    <row r="683" spans="1:12" ht="12.75">
      <c r="A683" s="7"/>
      <c r="B683" s="7"/>
      <c r="C683" s="7"/>
      <c r="D683" s="10"/>
      <c r="E683" s="66"/>
      <c r="F683" s="10"/>
      <c r="G683" s="7"/>
      <c r="H683" s="13"/>
      <c r="I683" s="7"/>
      <c r="J683" s="7"/>
      <c r="K683" s="7"/>
      <c r="L683" s="13"/>
    </row>
    <row r="684" spans="1:12" ht="12.75">
      <c r="A684" s="7"/>
      <c r="B684" s="7"/>
      <c r="C684" s="7"/>
      <c r="D684" s="10"/>
      <c r="E684" s="66"/>
      <c r="F684" s="10"/>
      <c r="G684" s="7"/>
      <c r="H684" s="13"/>
      <c r="I684" s="7"/>
      <c r="J684" s="7"/>
      <c r="K684" s="7"/>
      <c r="L684" s="13"/>
    </row>
    <row r="685" spans="1:12" ht="12.75">
      <c r="A685" s="7"/>
      <c r="B685" s="7"/>
      <c r="C685" s="7"/>
      <c r="D685" s="10"/>
      <c r="E685" s="66"/>
      <c r="F685" s="10"/>
      <c r="G685" s="7"/>
      <c r="H685" s="13"/>
      <c r="I685" s="7"/>
      <c r="J685" s="7"/>
      <c r="K685" s="7"/>
      <c r="L685" s="13"/>
    </row>
    <row r="686" spans="1:12" ht="12.75">
      <c r="A686" s="7"/>
      <c r="B686" s="7"/>
      <c r="C686" s="7"/>
      <c r="D686" s="10"/>
      <c r="E686" s="66"/>
      <c r="F686" s="10"/>
      <c r="G686" s="7"/>
      <c r="H686" s="13"/>
      <c r="I686" s="7"/>
      <c r="J686" s="7"/>
      <c r="K686" s="7"/>
      <c r="L686" s="13"/>
    </row>
    <row r="687" spans="1:12" ht="12.75">
      <c r="A687" s="7"/>
      <c r="B687" s="7"/>
      <c r="C687" s="7"/>
      <c r="D687" s="10"/>
      <c r="E687" s="66"/>
      <c r="F687" s="10"/>
      <c r="G687" s="7"/>
      <c r="H687" s="13"/>
      <c r="I687" s="7"/>
      <c r="J687" s="7"/>
      <c r="K687" s="7"/>
      <c r="L687" s="13"/>
    </row>
    <row r="688" spans="1:12" ht="12.75">
      <c r="A688" s="7"/>
      <c r="B688" s="7"/>
      <c r="C688" s="7"/>
      <c r="D688" s="10"/>
      <c r="E688" s="66"/>
      <c r="F688" s="10"/>
      <c r="G688" s="7"/>
      <c r="H688" s="13"/>
      <c r="I688" s="7"/>
      <c r="J688" s="7"/>
      <c r="K688" s="7"/>
      <c r="L688" s="13"/>
    </row>
    <row r="689" spans="1:12" ht="12.75">
      <c r="A689" s="7"/>
      <c r="B689" s="7"/>
      <c r="C689" s="7"/>
      <c r="D689" s="10"/>
      <c r="E689" s="66"/>
      <c r="F689" s="10"/>
      <c r="G689" s="7"/>
      <c r="H689" s="13"/>
      <c r="I689" s="7"/>
      <c r="J689" s="7"/>
      <c r="K689" s="7"/>
      <c r="L689" s="13"/>
    </row>
    <row r="690" spans="1:12" ht="12.75">
      <c r="A690" s="7"/>
      <c r="B690" s="7"/>
      <c r="C690" s="7"/>
      <c r="D690" s="10"/>
      <c r="E690" s="66"/>
      <c r="F690" s="10"/>
      <c r="G690" s="7"/>
      <c r="H690" s="13"/>
      <c r="I690" s="7"/>
      <c r="J690" s="7"/>
      <c r="K690" s="7"/>
      <c r="L690" s="13"/>
    </row>
    <row r="691" spans="1:12" ht="12.75">
      <c r="A691" s="7"/>
      <c r="B691" s="7"/>
      <c r="C691" s="7"/>
      <c r="D691" s="10"/>
      <c r="E691" s="66"/>
      <c r="F691" s="10"/>
      <c r="G691" s="7"/>
      <c r="H691" s="13"/>
      <c r="I691" s="7"/>
      <c r="J691" s="7"/>
      <c r="K691" s="7"/>
      <c r="L691" s="13"/>
    </row>
    <row r="692" spans="1:12" ht="12.75">
      <c r="A692" s="7"/>
      <c r="B692" s="7"/>
      <c r="C692" s="7"/>
      <c r="D692" s="10"/>
      <c r="E692" s="66"/>
      <c r="F692" s="10"/>
      <c r="G692" s="7"/>
      <c r="H692" s="13"/>
      <c r="I692" s="7"/>
      <c r="J692" s="7"/>
      <c r="K692" s="7"/>
      <c r="L692" s="13"/>
    </row>
    <row r="693" spans="1:12" ht="12.75">
      <c r="A693" s="7"/>
      <c r="B693" s="7"/>
      <c r="C693" s="7"/>
      <c r="D693" s="10"/>
      <c r="E693" s="66"/>
      <c r="F693" s="10"/>
      <c r="G693" s="7"/>
      <c r="H693" s="13"/>
      <c r="I693" s="7"/>
      <c r="J693" s="7"/>
      <c r="K693" s="7"/>
      <c r="L693" s="13"/>
    </row>
    <row r="694" spans="1:12" ht="12.75">
      <c r="A694" s="7"/>
      <c r="B694" s="7"/>
      <c r="C694" s="7"/>
      <c r="D694" s="10"/>
      <c r="E694" s="66"/>
      <c r="F694" s="10"/>
      <c r="G694" s="7"/>
      <c r="H694" s="13"/>
      <c r="I694" s="7"/>
      <c r="J694" s="7"/>
      <c r="K694" s="7"/>
      <c r="L694" s="13"/>
    </row>
    <row r="695" spans="1:12" ht="12.75">
      <c r="A695" s="7"/>
      <c r="B695" s="7"/>
      <c r="C695" s="7"/>
      <c r="D695" s="10"/>
      <c r="E695" s="66"/>
      <c r="F695" s="10"/>
      <c r="G695" s="7"/>
      <c r="H695" s="13"/>
      <c r="I695" s="7"/>
      <c r="J695" s="7"/>
      <c r="K695" s="7"/>
      <c r="L695" s="13"/>
    </row>
    <row r="696" spans="1:12" ht="12.75">
      <c r="A696" s="7"/>
      <c r="B696" s="7"/>
      <c r="C696" s="7"/>
      <c r="D696" s="10"/>
      <c r="E696" s="66"/>
      <c r="F696" s="10"/>
      <c r="G696" s="7"/>
      <c r="H696" s="13"/>
      <c r="I696" s="7"/>
      <c r="J696" s="7"/>
      <c r="K696" s="7"/>
      <c r="L696" s="13"/>
    </row>
    <row r="697" spans="1:12" ht="12.75">
      <c r="A697" s="7"/>
      <c r="B697" s="7"/>
      <c r="C697" s="7"/>
      <c r="D697" s="10"/>
      <c r="E697" s="66"/>
      <c r="F697" s="10"/>
      <c r="G697" s="7"/>
      <c r="H697" s="13"/>
      <c r="I697" s="7"/>
      <c r="J697" s="7"/>
      <c r="K697" s="7"/>
      <c r="L697" s="13"/>
    </row>
    <row r="698" spans="1:12" ht="12.75">
      <c r="A698" s="7"/>
      <c r="B698" s="7"/>
      <c r="C698" s="7"/>
      <c r="D698" s="10"/>
      <c r="E698" s="66"/>
      <c r="F698" s="10"/>
      <c r="G698" s="7"/>
      <c r="H698" s="13"/>
      <c r="I698" s="7"/>
      <c r="J698" s="7"/>
      <c r="K698" s="7"/>
      <c r="L698" s="13"/>
    </row>
    <row r="699" spans="1:12" ht="12.75">
      <c r="A699" s="7"/>
      <c r="B699" s="7"/>
      <c r="C699" s="7"/>
      <c r="D699" s="10"/>
      <c r="E699" s="66"/>
      <c r="F699" s="10"/>
      <c r="G699" s="7"/>
      <c r="H699" s="13"/>
      <c r="I699" s="7"/>
      <c r="J699" s="7"/>
      <c r="K699" s="7"/>
      <c r="L699" s="13"/>
    </row>
    <row r="700" spans="1:12" ht="12.75">
      <c r="A700" s="7"/>
      <c r="B700" s="7"/>
      <c r="C700" s="7"/>
      <c r="D700" s="10"/>
      <c r="E700" s="66"/>
      <c r="F700" s="10"/>
      <c r="G700" s="7"/>
      <c r="H700" s="13"/>
      <c r="I700" s="7"/>
      <c r="J700" s="7"/>
      <c r="K700" s="7"/>
      <c r="L700" s="13"/>
    </row>
    <row r="701" spans="1:12" ht="12.75">
      <c r="A701" s="7"/>
      <c r="B701" s="7"/>
      <c r="C701" s="7"/>
      <c r="D701" s="10"/>
      <c r="E701" s="66"/>
      <c r="F701" s="10"/>
      <c r="G701" s="7"/>
      <c r="H701" s="13"/>
      <c r="I701" s="7"/>
      <c r="J701" s="7"/>
      <c r="K701" s="7"/>
      <c r="L701" s="13"/>
    </row>
    <row r="702" spans="1:12" ht="12.75">
      <c r="A702" s="7"/>
      <c r="B702" s="7"/>
      <c r="C702" s="7"/>
      <c r="D702" s="10"/>
      <c r="E702" s="66"/>
      <c r="F702" s="10"/>
      <c r="G702" s="7"/>
      <c r="H702" s="13"/>
      <c r="I702" s="7"/>
      <c r="J702" s="7"/>
      <c r="K702" s="7"/>
      <c r="L702" s="13"/>
    </row>
    <row r="703" spans="1:12" ht="12.75">
      <c r="A703" s="7"/>
      <c r="B703" s="7"/>
      <c r="C703" s="7"/>
      <c r="D703" s="10"/>
      <c r="E703" s="66"/>
      <c r="F703" s="10"/>
      <c r="G703" s="7"/>
      <c r="H703" s="13"/>
      <c r="I703" s="7"/>
      <c r="J703" s="7"/>
      <c r="K703" s="7"/>
      <c r="L703" s="13"/>
    </row>
    <row r="704" spans="1:12" ht="12.75">
      <c r="A704" s="7"/>
      <c r="B704" s="7"/>
      <c r="C704" s="7"/>
      <c r="D704" s="10"/>
      <c r="E704" s="66"/>
      <c r="F704" s="10"/>
      <c r="G704" s="7"/>
      <c r="H704" s="13"/>
      <c r="I704" s="7"/>
      <c r="J704" s="7"/>
      <c r="K704" s="7"/>
      <c r="L704" s="13"/>
    </row>
    <row r="705" spans="1:12" ht="12.75">
      <c r="A705" s="7"/>
      <c r="B705" s="7"/>
      <c r="C705" s="7"/>
      <c r="D705" s="10"/>
      <c r="E705" s="66"/>
      <c r="F705" s="10"/>
      <c r="G705" s="7"/>
      <c r="H705" s="13"/>
      <c r="I705" s="7"/>
      <c r="J705" s="7"/>
      <c r="K705" s="7"/>
      <c r="L705" s="13"/>
    </row>
    <row r="706" spans="1:12" ht="12.75">
      <c r="A706" s="7"/>
      <c r="B706" s="7"/>
      <c r="C706" s="7"/>
      <c r="D706" s="10"/>
      <c r="E706" s="66"/>
      <c r="F706" s="10"/>
      <c r="G706" s="7"/>
      <c r="H706" s="13"/>
      <c r="I706" s="7"/>
      <c r="J706" s="7"/>
      <c r="K706" s="7"/>
      <c r="L706" s="13"/>
    </row>
    <row r="707" spans="1:12" ht="12.75">
      <c r="A707" s="7"/>
      <c r="B707" s="7"/>
      <c r="C707" s="7"/>
      <c r="D707" s="10"/>
      <c r="E707" s="66"/>
      <c r="F707" s="10"/>
      <c r="G707" s="7"/>
      <c r="H707" s="13"/>
      <c r="I707" s="7"/>
      <c r="J707" s="7"/>
      <c r="K707" s="7"/>
      <c r="L707" s="13"/>
    </row>
    <row r="708" spans="1:12" ht="12.75">
      <c r="A708" s="7"/>
      <c r="B708" s="7"/>
      <c r="C708" s="7"/>
      <c r="D708" s="10"/>
      <c r="E708" s="66"/>
      <c r="F708" s="10"/>
      <c r="G708" s="7"/>
      <c r="H708" s="13"/>
      <c r="I708" s="7"/>
      <c r="J708" s="7"/>
      <c r="K708" s="7"/>
      <c r="L708" s="13"/>
    </row>
    <row r="709" spans="1:12" ht="12.75">
      <c r="A709" s="7"/>
      <c r="B709" s="7"/>
      <c r="C709" s="7"/>
      <c r="D709" s="10"/>
      <c r="E709" s="66"/>
      <c r="F709" s="10"/>
      <c r="G709" s="7"/>
      <c r="H709" s="13"/>
      <c r="I709" s="7"/>
      <c r="J709" s="7"/>
      <c r="K709" s="7"/>
      <c r="L709" s="13"/>
    </row>
    <row r="710" spans="1:12" ht="12.75">
      <c r="A710" s="7"/>
      <c r="B710" s="7"/>
      <c r="C710" s="7"/>
      <c r="D710" s="10"/>
      <c r="E710" s="66"/>
      <c r="F710" s="10"/>
      <c r="G710" s="7"/>
      <c r="H710" s="13"/>
      <c r="I710" s="7"/>
      <c r="J710" s="7"/>
      <c r="K710" s="7"/>
      <c r="L710" s="13"/>
    </row>
    <row r="711" spans="1:12" ht="12.75">
      <c r="A711" s="7"/>
      <c r="B711" s="7"/>
      <c r="C711" s="7"/>
      <c r="D711" s="10"/>
      <c r="E711" s="66"/>
      <c r="F711" s="10"/>
      <c r="G711" s="7"/>
      <c r="H711" s="13"/>
      <c r="I711" s="7"/>
      <c r="J711" s="7"/>
      <c r="K711" s="7"/>
      <c r="L711" s="13"/>
    </row>
    <row r="712" spans="1:12" ht="12.75">
      <c r="A712" s="7"/>
      <c r="B712" s="7"/>
      <c r="C712" s="7"/>
      <c r="D712" s="10"/>
      <c r="E712" s="66"/>
      <c r="F712" s="10"/>
      <c r="G712" s="7"/>
      <c r="H712" s="13"/>
      <c r="I712" s="7"/>
      <c r="J712" s="7"/>
      <c r="K712" s="7"/>
      <c r="L712" s="13"/>
    </row>
    <row r="713" spans="1:12" ht="12.75">
      <c r="A713" s="7"/>
      <c r="B713" s="7"/>
      <c r="C713" s="7"/>
      <c r="D713" s="10"/>
      <c r="E713" s="66"/>
      <c r="F713" s="10"/>
      <c r="G713" s="7"/>
      <c r="H713" s="13"/>
      <c r="I713" s="7"/>
      <c r="J713" s="7"/>
      <c r="K713" s="7"/>
      <c r="L713" s="13"/>
    </row>
    <row r="714" spans="1:12" ht="12.75">
      <c r="A714" s="7"/>
      <c r="B714" s="7"/>
      <c r="C714" s="7"/>
      <c r="D714" s="10"/>
      <c r="E714" s="66"/>
      <c r="F714" s="10"/>
      <c r="G714" s="7"/>
      <c r="H714" s="13"/>
      <c r="I714" s="7"/>
      <c r="J714" s="7"/>
      <c r="K714" s="7"/>
      <c r="L714" s="13"/>
    </row>
    <row r="715" spans="1:12" ht="12.75">
      <c r="A715" s="7"/>
      <c r="B715" s="7"/>
      <c r="C715" s="7"/>
      <c r="D715" s="10"/>
      <c r="E715" s="66"/>
      <c r="F715" s="10"/>
      <c r="G715" s="7"/>
      <c r="H715" s="13"/>
      <c r="I715" s="7"/>
      <c r="J715" s="7"/>
      <c r="K715" s="7"/>
      <c r="L715" s="13"/>
    </row>
    <row r="716" spans="1:12" ht="12.75">
      <c r="A716" s="7"/>
      <c r="B716" s="7"/>
      <c r="C716" s="7"/>
      <c r="D716" s="10"/>
      <c r="E716" s="66"/>
      <c r="F716" s="10"/>
      <c r="G716" s="7"/>
      <c r="H716" s="13"/>
      <c r="I716" s="7"/>
      <c r="J716" s="7"/>
      <c r="K716" s="7"/>
      <c r="L716" s="13"/>
    </row>
    <row r="717" spans="1:12" ht="12.75">
      <c r="A717" s="7"/>
      <c r="B717" s="7"/>
      <c r="C717" s="7"/>
      <c r="D717" s="10"/>
      <c r="E717" s="66"/>
      <c r="F717" s="10"/>
      <c r="G717" s="7"/>
      <c r="H717" s="13"/>
      <c r="I717" s="7"/>
      <c r="J717" s="7"/>
      <c r="K717" s="7"/>
      <c r="L717" s="13"/>
    </row>
    <row r="718" spans="1:12" ht="12.75">
      <c r="A718" s="7"/>
      <c r="B718" s="7"/>
      <c r="C718" s="7"/>
      <c r="D718" s="10"/>
      <c r="E718" s="66"/>
      <c r="F718" s="10"/>
      <c r="G718" s="7"/>
      <c r="H718" s="13"/>
      <c r="I718" s="7"/>
      <c r="J718" s="7"/>
      <c r="K718" s="7"/>
      <c r="L718" s="13"/>
    </row>
    <row r="719" spans="1:12" ht="12.75">
      <c r="A719" s="7"/>
      <c r="B719" s="7"/>
      <c r="C719" s="7"/>
      <c r="D719" s="10"/>
      <c r="E719" s="66"/>
      <c r="F719" s="10"/>
      <c r="G719" s="7"/>
      <c r="H719" s="13"/>
      <c r="I719" s="7"/>
      <c r="J719" s="7"/>
      <c r="K719" s="7"/>
      <c r="L719" s="13"/>
    </row>
    <row r="720" spans="1:12" ht="12.75">
      <c r="A720" s="7"/>
      <c r="B720" s="7"/>
      <c r="C720" s="7"/>
      <c r="D720" s="10"/>
      <c r="E720" s="66"/>
      <c r="F720" s="10"/>
      <c r="G720" s="7"/>
      <c r="H720" s="13"/>
      <c r="I720" s="7"/>
      <c r="J720" s="7"/>
      <c r="K720" s="7"/>
      <c r="L720" s="13"/>
    </row>
    <row r="721" spans="1:12" ht="12.75">
      <c r="A721" s="7"/>
      <c r="B721" s="7"/>
      <c r="C721" s="7"/>
      <c r="D721" s="10"/>
      <c r="E721" s="66"/>
      <c r="F721" s="10"/>
      <c r="G721" s="7"/>
      <c r="H721" s="13"/>
      <c r="I721" s="7"/>
      <c r="J721" s="7"/>
      <c r="K721" s="7"/>
      <c r="L721" s="13"/>
    </row>
    <row r="722" spans="1:12" ht="12.75">
      <c r="A722" s="7"/>
      <c r="B722" s="7"/>
      <c r="C722" s="7"/>
      <c r="D722" s="10"/>
      <c r="E722" s="66"/>
      <c r="F722" s="10"/>
      <c r="G722" s="7"/>
      <c r="H722" s="13"/>
      <c r="I722" s="7"/>
      <c r="J722" s="7"/>
      <c r="K722" s="7"/>
      <c r="L722" s="13"/>
    </row>
    <row r="723" spans="1:12" ht="12.75">
      <c r="A723" s="7"/>
      <c r="B723" s="7"/>
      <c r="C723" s="7"/>
      <c r="D723" s="10"/>
      <c r="E723" s="66"/>
      <c r="F723" s="10"/>
      <c r="G723" s="7"/>
      <c r="H723" s="13"/>
      <c r="I723" s="7"/>
      <c r="J723" s="7"/>
      <c r="K723" s="7"/>
      <c r="L723" s="13"/>
    </row>
    <row r="724" spans="1:12" ht="12.75">
      <c r="A724" s="7"/>
      <c r="B724" s="7"/>
      <c r="C724" s="7"/>
      <c r="D724" s="10"/>
      <c r="E724" s="66"/>
      <c r="F724" s="10"/>
      <c r="G724" s="7"/>
      <c r="H724" s="13"/>
      <c r="I724" s="7"/>
      <c r="J724" s="7"/>
      <c r="K724" s="7"/>
      <c r="L724" s="13"/>
    </row>
    <row r="725" spans="1:12" ht="12.75">
      <c r="A725" s="7"/>
      <c r="B725" s="7"/>
      <c r="C725" s="7"/>
      <c r="D725" s="10"/>
      <c r="E725" s="66"/>
      <c r="F725" s="10"/>
      <c r="G725" s="7"/>
      <c r="H725" s="13"/>
      <c r="I725" s="7"/>
      <c r="J725" s="7"/>
      <c r="K725" s="7"/>
      <c r="L725" s="13"/>
    </row>
    <row r="726" spans="1:12" ht="12.75">
      <c r="A726" s="7"/>
      <c r="B726" s="7"/>
      <c r="C726" s="7"/>
      <c r="D726" s="10"/>
      <c r="E726" s="66"/>
      <c r="F726" s="10"/>
      <c r="G726" s="7"/>
      <c r="H726" s="13"/>
      <c r="I726" s="7"/>
      <c r="J726" s="7"/>
      <c r="K726" s="7"/>
      <c r="L726" s="13"/>
    </row>
    <row r="727" spans="1:12" ht="12.75">
      <c r="A727" s="7"/>
      <c r="B727" s="7"/>
      <c r="C727" s="7"/>
      <c r="D727" s="10"/>
      <c r="E727" s="66"/>
      <c r="F727" s="10"/>
      <c r="G727" s="7"/>
      <c r="H727" s="13"/>
      <c r="I727" s="7"/>
      <c r="J727" s="7"/>
      <c r="K727" s="7"/>
      <c r="L727" s="13"/>
    </row>
    <row r="728" spans="1:12" ht="12.75">
      <c r="A728" s="7"/>
      <c r="B728" s="7"/>
      <c r="C728" s="7"/>
      <c r="D728" s="10"/>
      <c r="E728" s="66"/>
      <c r="F728" s="10"/>
      <c r="G728" s="7"/>
      <c r="H728" s="13"/>
      <c r="I728" s="7"/>
      <c r="J728" s="7"/>
      <c r="K728" s="7"/>
      <c r="L728" s="13"/>
    </row>
    <row r="729" spans="1:12" ht="12.75">
      <c r="A729" s="7"/>
      <c r="B729" s="7"/>
      <c r="C729" s="7"/>
      <c r="D729" s="10"/>
      <c r="E729" s="66"/>
      <c r="F729" s="10"/>
      <c r="G729" s="7"/>
      <c r="H729" s="13"/>
      <c r="I729" s="7"/>
      <c r="J729" s="7"/>
      <c r="K729" s="7"/>
      <c r="L729" s="13"/>
    </row>
    <row r="730" spans="1:12" ht="12.75">
      <c r="A730" s="7"/>
      <c r="B730" s="7"/>
      <c r="C730" s="7"/>
      <c r="D730" s="10"/>
      <c r="E730" s="66"/>
      <c r="F730" s="10"/>
      <c r="G730" s="7"/>
      <c r="H730" s="13"/>
      <c r="I730" s="7"/>
      <c r="J730" s="7"/>
      <c r="K730" s="7"/>
      <c r="L730" s="13"/>
    </row>
    <row r="731" spans="1:12" ht="12.75">
      <c r="A731" s="7"/>
      <c r="B731" s="7"/>
      <c r="C731" s="7"/>
      <c r="D731" s="10"/>
      <c r="E731" s="66"/>
      <c r="F731" s="10"/>
      <c r="G731" s="7"/>
      <c r="H731" s="13"/>
      <c r="I731" s="7"/>
      <c r="J731" s="7"/>
      <c r="K731" s="7"/>
      <c r="L731" s="13"/>
    </row>
    <row r="732" spans="1:12" ht="12.75">
      <c r="A732" s="7"/>
      <c r="B732" s="7"/>
      <c r="C732" s="7"/>
      <c r="D732" s="10"/>
      <c r="E732" s="66"/>
      <c r="F732" s="10"/>
      <c r="G732" s="7"/>
      <c r="H732" s="13"/>
      <c r="I732" s="7"/>
      <c r="J732" s="7"/>
      <c r="K732" s="7"/>
      <c r="L732" s="13"/>
    </row>
    <row r="733" spans="1:12" ht="12.75">
      <c r="A733" s="7"/>
      <c r="B733" s="7"/>
      <c r="C733" s="7"/>
      <c r="D733" s="10"/>
      <c r="E733" s="66"/>
      <c r="F733" s="10"/>
      <c r="G733" s="7"/>
      <c r="H733" s="13"/>
      <c r="I733" s="7"/>
      <c r="J733" s="7"/>
      <c r="K733" s="7"/>
      <c r="L733" s="13"/>
    </row>
    <row r="734" spans="1:12" ht="12.75">
      <c r="A734" s="7"/>
      <c r="B734" s="7"/>
      <c r="C734" s="7"/>
      <c r="D734" s="10"/>
      <c r="E734" s="66"/>
      <c r="F734" s="10"/>
      <c r="G734" s="7"/>
      <c r="H734" s="13"/>
      <c r="I734" s="7"/>
      <c r="J734" s="7"/>
      <c r="K734" s="7"/>
      <c r="L734" s="13"/>
    </row>
    <row r="735" spans="1:12" ht="12.75">
      <c r="A735" s="7"/>
      <c r="B735" s="7"/>
      <c r="C735" s="7"/>
      <c r="D735" s="10"/>
      <c r="E735" s="66"/>
      <c r="F735" s="10"/>
      <c r="G735" s="7"/>
      <c r="H735" s="13"/>
      <c r="I735" s="7"/>
      <c r="J735" s="7"/>
      <c r="K735" s="7"/>
      <c r="L735" s="13"/>
    </row>
    <row r="736" spans="1:12" ht="12.75">
      <c r="A736" s="7"/>
      <c r="B736" s="7"/>
      <c r="C736" s="7"/>
      <c r="D736" s="10"/>
      <c r="E736" s="66"/>
      <c r="F736" s="10"/>
      <c r="G736" s="7"/>
      <c r="H736" s="13"/>
      <c r="I736" s="7"/>
      <c r="J736" s="7"/>
      <c r="K736" s="7"/>
      <c r="L736" s="13"/>
    </row>
    <row r="737" spans="1:12" ht="12.75">
      <c r="A737" s="7"/>
      <c r="B737" s="7"/>
      <c r="C737" s="7"/>
      <c r="D737" s="10"/>
      <c r="E737" s="66"/>
      <c r="F737" s="10"/>
      <c r="G737" s="7"/>
      <c r="H737" s="13"/>
      <c r="I737" s="7"/>
      <c r="J737" s="7"/>
      <c r="K737" s="7"/>
      <c r="L737" s="13"/>
    </row>
    <row r="738" spans="1:12" ht="12.75">
      <c r="A738" s="7"/>
      <c r="B738" s="7"/>
      <c r="C738" s="7"/>
      <c r="D738" s="10"/>
      <c r="E738" s="66"/>
      <c r="F738" s="10"/>
      <c r="G738" s="7"/>
      <c r="H738" s="13"/>
      <c r="I738" s="7"/>
      <c r="J738" s="7"/>
      <c r="K738" s="7"/>
      <c r="L738" s="13"/>
    </row>
    <row r="739" spans="1:12" ht="12.75">
      <c r="A739" s="7"/>
      <c r="B739" s="7"/>
      <c r="C739" s="7"/>
      <c r="D739" s="10"/>
      <c r="E739" s="66"/>
      <c r="F739" s="10"/>
      <c r="G739" s="7"/>
      <c r="H739" s="13"/>
      <c r="I739" s="7"/>
      <c r="J739" s="7"/>
      <c r="K739" s="7"/>
      <c r="L739" s="13"/>
    </row>
    <row r="740" spans="1:12" ht="12.75">
      <c r="A740" s="7"/>
      <c r="B740" s="7"/>
      <c r="C740" s="7"/>
      <c r="D740" s="10"/>
      <c r="E740" s="66"/>
      <c r="F740" s="10"/>
      <c r="G740" s="7"/>
      <c r="H740" s="13"/>
      <c r="I740" s="7"/>
      <c r="J740" s="7"/>
      <c r="K740" s="7"/>
      <c r="L740" s="13"/>
    </row>
    <row r="741" spans="1:12" ht="12.75">
      <c r="A741" s="7"/>
      <c r="B741" s="7"/>
      <c r="C741" s="7"/>
      <c r="D741" s="10"/>
      <c r="E741" s="66"/>
      <c r="F741" s="10"/>
      <c r="G741" s="7"/>
      <c r="H741" s="13"/>
      <c r="I741" s="7"/>
      <c r="J741" s="7"/>
      <c r="K741" s="7"/>
      <c r="L741" s="13"/>
    </row>
    <row r="742" spans="1:12" ht="12.75">
      <c r="A742" s="7"/>
      <c r="B742" s="7"/>
      <c r="C742" s="7"/>
      <c r="D742" s="10"/>
      <c r="E742" s="66"/>
      <c r="F742" s="10"/>
      <c r="G742" s="7"/>
      <c r="H742" s="13"/>
      <c r="I742" s="7"/>
      <c r="J742" s="7"/>
      <c r="K742" s="7"/>
      <c r="L742" s="13"/>
    </row>
    <row r="743" spans="1:12" ht="12.75">
      <c r="A743" s="7"/>
      <c r="B743" s="7"/>
      <c r="C743" s="7"/>
      <c r="D743" s="10"/>
      <c r="E743" s="66"/>
      <c r="F743" s="10"/>
      <c r="G743" s="7"/>
      <c r="H743" s="13"/>
      <c r="I743" s="7"/>
      <c r="J743" s="7"/>
      <c r="K743" s="7"/>
      <c r="L743" s="13"/>
    </row>
    <row r="744" spans="1:12" ht="12.75">
      <c r="A744" s="7"/>
      <c r="B744" s="7"/>
      <c r="C744" s="7"/>
      <c r="D744" s="10"/>
      <c r="E744" s="66"/>
      <c r="F744" s="10"/>
      <c r="G744" s="7"/>
      <c r="H744" s="13"/>
      <c r="I744" s="7"/>
      <c r="J744" s="7"/>
      <c r="K744" s="7"/>
      <c r="L744" s="13"/>
    </row>
    <row r="745" spans="1:12" ht="12.75">
      <c r="A745" s="7"/>
      <c r="B745" s="7"/>
      <c r="C745" s="7"/>
      <c r="D745" s="10"/>
      <c r="E745" s="66"/>
      <c r="F745" s="10"/>
      <c r="G745" s="7"/>
      <c r="H745" s="13"/>
      <c r="I745" s="7"/>
      <c r="J745" s="7"/>
      <c r="K745" s="7"/>
      <c r="L745" s="13"/>
    </row>
    <row r="746" spans="1:12" ht="12.75">
      <c r="A746" s="7"/>
      <c r="B746" s="7"/>
      <c r="C746" s="7"/>
      <c r="D746" s="10"/>
      <c r="E746" s="66"/>
      <c r="F746" s="10"/>
      <c r="G746" s="7"/>
      <c r="H746" s="13"/>
      <c r="I746" s="7"/>
      <c r="J746" s="7"/>
      <c r="K746" s="7"/>
      <c r="L746" s="13"/>
    </row>
    <row r="747" spans="1:12" ht="12.75">
      <c r="A747" s="7"/>
      <c r="B747" s="7"/>
      <c r="C747" s="7"/>
      <c r="D747" s="10"/>
      <c r="E747" s="66"/>
      <c r="F747" s="10"/>
      <c r="G747" s="7"/>
      <c r="H747" s="13"/>
      <c r="I747" s="7"/>
      <c r="J747" s="7"/>
      <c r="K747" s="7"/>
      <c r="L747" s="13"/>
    </row>
    <row r="748" spans="1:12" ht="12.75">
      <c r="A748" s="7"/>
      <c r="B748" s="7"/>
      <c r="C748" s="7"/>
      <c r="D748" s="10"/>
      <c r="E748" s="66"/>
      <c r="F748" s="10"/>
      <c r="G748" s="7"/>
      <c r="H748" s="13"/>
      <c r="I748" s="7"/>
      <c r="J748" s="7"/>
      <c r="K748" s="7"/>
      <c r="L748" s="13"/>
    </row>
    <row r="749" spans="1:12" ht="12.75">
      <c r="A749" s="7"/>
      <c r="B749" s="7"/>
      <c r="C749" s="7"/>
      <c r="D749" s="10"/>
      <c r="E749" s="66"/>
      <c r="F749" s="10"/>
      <c r="G749" s="7"/>
      <c r="H749" s="13"/>
      <c r="I749" s="7"/>
      <c r="J749" s="7"/>
      <c r="K749" s="7"/>
      <c r="L749" s="13"/>
    </row>
    <row r="750" spans="1:12" ht="12.75">
      <c r="A750" s="7"/>
      <c r="B750" s="7"/>
      <c r="C750" s="7"/>
      <c r="D750" s="10"/>
      <c r="E750" s="66"/>
      <c r="F750" s="10"/>
      <c r="G750" s="7"/>
      <c r="H750" s="13"/>
      <c r="I750" s="7"/>
      <c r="J750" s="7"/>
      <c r="K750" s="7"/>
      <c r="L750" s="13"/>
    </row>
    <row r="751" spans="1:12" ht="12.75">
      <c r="A751" s="7"/>
      <c r="B751" s="7"/>
      <c r="C751" s="7"/>
      <c r="D751" s="10"/>
      <c r="E751" s="66"/>
      <c r="F751" s="10"/>
      <c r="G751" s="7"/>
      <c r="H751" s="13"/>
      <c r="I751" s="7"/>
      <c r="J751" s="7"/>
      <c r="K751" s="7"/>
      <c r="L751" s="13"/>
    </row>
    <row r="752" spans="1:12" ht="12.75">
      <c r="A752" s="7"/>
      <c r="B752" s="7"/>
      <c r="C752" s="7"/>
      <c r="D752" s="10"/>
      <c r="E752" s="66"/>
      <c r="F752" s="10"/>
      <c r="G752" s="7"/>
      <c r="H752" s="13"/>
      <c r="I752" s="7"/>
      <c r="J752" s="7"/>
      <c r="K752" s="7"/>
      <c r="L752" s="13"/>
    </row>
    <row r="753" spans="1:12" ht="12.75">
      <c r="A753" s="7"/>
      <c r="B753" s="7"/>
      <c r="C753" s="7"/>
      <c r="D753" s="10"/>
      <c r="E753" s="66"/>
      <c r="F753" s="10"/>
      <c r="G753" s="7"/>
      <c r="H753" s="13"/>
      <c r="I753" s="7"/>
      <c r="J753" s="7"/>
      <c r="K753" s="7"/>
      <c r="L753" s="13"/>
    </row>
    <row r="754" spans="1:12" ht="12.75">
      <c r="A754" s="7"/>
      <c r="B754" s="7"/>
      <c r="C754" s="7"/>
      <c r="D754" s="10"/>
      <c r="E754" s="66"/>
      <c r="F754" s="10"/>
      <c r="G754" s="7"/>
      <c r="H754" s="13"/>
      <c r="I754" s="7"/>
      <c r="J754" s="7"/>
      <c r="K754" s="7"/>
      <c r="L754" s="13"/>
    </row>
    <row r="755" spans="1:12" ht="12.75">
      <c r="A755" s="7"/>
      <c r="B755" s="7"/>
      <c r="C755" s="7"/>
      <c r="D755" s="10"/>
      <c r="E755" s="66"/>
      <c r="F755" s="10"/>
      <c r="G755" s="7"/>
      <c r="H755" s="13"/>
      <c r="I755" s="7"/>
      <c r="J755" s="7"/>
      <c r="K755" s="7"/>
      <c r="L755" s="13"/>
    </row>
    <row r="756" spans="1:12" ht="12.75">
      <c r="A756" s="7"/>
      <c r="B756" s="7"/>
      <c r="C756" s="7"/>
      <c r="D756" s="10"/>
      <c r="E756" s="66"/>
      <c r="F756" s="10"/>
      <c r="G756" s="7"/>
      <c r="H756" s="13"/>
      <c r="I756" s="7"/>
      <c r="J756" s="7"/>
      <c r="K756" s="7"/>
      <c r="L756" s="13"/>
    </row>
    <row r="757" spans="1:12" ht="12.75">
      <c r="A757" s="7"/>
      <c r="B757" s="7"/>
      <c r="C757" s="7"/>
      <c r="D757" s="10"/>
      <c r="E757" s="66"/>
      <c r="F757" s="10"/>
      <c r="G757" s="7"/>
      <c r="H757" s="13"/>
      <c r="I757" s="7"/>
      <c r="J757" s="7"/>
      <c r="K757" s="7"/>
      <c r="L757" s="13"/>
    </row>
    <row r="758" spans="1:12" ht="12.75">
      <c r="A758" s="7"/>
      <c r="B758" s="7"/>
      <c r="C758" s="7"/>
      <c r="D758" s="10"/>
      <c r="E758" s="66"/>
      <c r="F758" s="10"/>
      <c r="G758" s="7"/>
      <c r="H758" s="13"/>
      <c r="I758" s="7"/>
      <c r="J758" s="7"/>
      <c r="K758" s="7"/>
      <c r="L758" s="13"/>
    </row>
    <row r="759" spans="1:12" ht="12.75">
      <c r="A759" s="7"/>
      <c r="B759" s="7"/>
      <c r="C759" s="7"/>
      <c r="D759" s="10"/>
      <c r="E759" s="66"/>
      <c r="F759" s="10"/>
      <c r="G759" s="7"/>
      <c r="H759" s="13"/>
      <c r="I759" s="7"/>
      <c r="J759" s="7"/>
      <c r="K759" s="7"/>
      <c r="L759" s="13"/>
    </row>
    <row r="760" spans="1:12" ht="12.75">
      <c r="A760" s="7"/>
      <c r="B760" s="7"/>
      <c r="C760" s="7"/>
      <c r="D760" s="10"/>
      <c r="E760" s="66"/>
      <c r="F760" s="10"/>
      <c r="G760" s="7"/>
      <c r="H760" s="13"/>
      <c r="I760" s="7"/>
      <c r="J760" s="7"/>
      <c r="K760" s="7"/>
      <c r="L760" s="13"/>
    </row>
    <row r="761" spans="1:12" ht="12.75">
      <c r="A761" s="7"/>
      <c r="B761" s="7"/>
      <c r="C761" s="7"/>
      <c r="D761" s="10"/>
      <c r="E761" s="66"/>
      <c r="F761" s="10"/>
      <c r="G761" s="7"/>
      <c r="H761" s="13"/>
      <c r="I761" s="7"/>
      <c r="J761" s="7"/>
      <c r="K761" s="7"/>
      <c r="L761" s="13"/>
    </row>
    <row r="762" spans="1:12" ht="12.75">
      <c r="A762" s="7"/>
      <c r="B762" s="7"/>
      <c r="C762" s="7"/>
      <c r="D762" s="10"/>
      <c r="E762" s="66"/>
      <c r="F762" s="10"/>
      <c r="G762" s="7"/>
      <c r="H762" s="13"/>
      <c r="I762" s="7"/>
      <c r="J762" s="7"/>
      <c r="K762" s="7"/>
      <c r="L762" s="13"/>
    </row>
    <row r="763" spans="1:12" ht="12.75">
      <c r="A763" s="7"/>
      <c r="B763" s="7"/>
      <c r="C763" s="7"/>
      <c r="D763" s="10"/>
      <c r="E763" s="66"/>
      <c r="F763" s="10"/>
      <c r="G763" s="7"/>
      <c r="H763" s="13"/>
      <c r="I763" s="7"/>
      <c r="J763" s="7"/>
      <c r="K763" s="7"/>
      <c r="L763" s="13"/>
    </row>
    <row r="764" spans="1:12" ht="12.75">
      <c r="A764" s="7"/>
      <c r="B764" s="7"/>
      <c r="C764" s="7"/>
      <c r="D764" s="10"/>
      <c r="E764" s="66"/>
      <c r="F764" s="10"/>
      <c r="G764" s="7"/>
      <c r="H764" s="13"/>
      <c r="I764" s="7"/>
      <c r="J764" s="7"/>
      <c r="K764" s="7"/>
      <c r="L764" s="13"/>
    </row>
    <row r="765" spans="1:12" ht="12.75">
      <c r="A765" s="7"/>
      <c r="B765" s="7"/>
      <c r="C765" s="7"/>
      <c r="D765" s="10"/>
      <c r="E765" s="66"/>
      <c r="F765" s="10"/>
      <c r="G765" s="7"/>
      <c r="H765" s="13"/>
      <c r="I765" s="7"/>
      <c r="J765" s="7"/>
      <c r="K765" s="7"/>
      <c r="L765" s="13"/>
    </row>
    <row r="766" spans="1:12" ht="12.75">
      <c r="A766" s="7"/>
      <c r="B766" s="7"/>
      <c r="C766" s="7"/>
      <c r="D766" s="10"/>
      <c r="E766" s="66"/>
      <c r="F766" s="10"/>
      <c r="G766" s="7"/>
      <c r="H766" s="13"/>
      <c r="I766" s="7"/>
      <c r="J766" s="7"/>
      <c r="K766" s="7"/>
      <c r="L766" s="13"/>
    </row>
    <row r="767" spans="1:12" ht="12.75">
      <c r="A767" s="7"/>
      <c r="B767" s="7"/>
      <c r="C767" s="7"/>
      <c r="D767" s="10"/>
      <c r="E767" s="66"/>
      <c r="F767" s="10"/>
      <c r="G767" s="7"/>
      <c r="H767" s="13"/>
      <c r="I767" s="7"/>
      <c r="J767" s="7"/>
      <c r="K767" s="7"/>
      <c r="L767" s="13"/>
    </row>
    <row r="768" spans="1:12" ht="12.75">
      <c r="A768" s="7"/>
      <c r="B768" s="7"/>
      <c r="C768" s="7"/>
      <c r="D768" s="10"/>
      <c r="E768" s="66"/>
      <c r="F768" s="10"/>
      <c r="G768" s="7"/>
      <c r="H768" s="13"/>
      <c r="I768" s="7"/>
      <c r="J768" s="7"/>
      <c r="K768" s="7"/>
      <c r="L768" s="13"/>
    </row>
    <row r="769" spans="1:12" ht="12.75">
      <c r="A769" s="7"/>
      <c r="B769" s="7"/>
      <c r="C769" s="7"/>
      <c r="D769" s="10"/>
      <c r="E769" s="66"/>
      <c r="F769" s="10"/>
      <c r="G769" s="7"/>
      <c r="H769" s="13"/>
      <c r="I769" s="7"/>
      <c r="J769" s="7"/>
      <c r="K769" s="7"/>
      <c r="L769" s="13"/>
    </row>
    <row r="770" spans="1:12" ht="12.75">
      <c r="A770" s="7"/>
      <c r="B770" s="7"/>
      <c r="C770" s="7"/>
      <c r="D770" s="10"/>
      <c r="E770" s="66"/>
      <c r="F770" s="10"/>
      <c r="G770" s="7"/>
      <c r="H770" s="13"/>
      <c r="I770" s="7"/>
      <c r="J770" s="7"/>
      <c r="K770" s="7"/>
      <c r="L770" s="13"/>
    </row>
    <row r="771" spans="1:12" ht="12.75">
      <c r="A771" s="7"/>
      <c r="B771" s="7"/>
      <c r="C771" s="7"/>
      <c r="D771" s="10"/>
      <c r="E771" s="66"/>
      <c r="F771" s="10"/>
      <c r="G771" s="7"/>
      <c r="H771" s="13"/>
      <c r="I771" s="7"/>
      <c r="J771" s="7"/>
      <c r="K771" s="7"/>
      <c r="L771" s="13"/>
    </row>
    <row r="772" spans="1:12" ht="12.75">
      <c r="A772" s="7"/>
      <c r="B772" s="7"/>
      <c r="C772" s="7"/>
      <c r="D772" s="10"/>
      <c r="E772" s="66"/>
      <c r="F772" s="10"/>
      <c r="G772" s="7"/>
      <c r="H772" s="13"/>
      <c r="I772" s="7"/>
      <c r="J772" s="7"/>
      <c r="K772" s="7"/>
      <c r="L772" s="13"/>
    </row>
    <row r="773" spans="1:12" ht="12.75">
      <c r="A773" s="7"/>
      <c r="B773" s="7"/>
      <c r="C773" s="7"/>
      <c r="D773" s="10"/>
      <c r="E773" s="66"/>
      <c r="F773" s="10"/>
      <c r="G773" s="7"/>
      <c r="H773" s="13"/>
      <c r="I773" s="7"/>
      <c r="J773" s="7"/>
      <c r="K773" s="7"/>
      <c r="L773" s="13"/>
    </row>
    <row r="774" spans="1:12" ht="12.75">
      <c r="A774" s="7"/>
      <c r="B774" s="7"/>
      <c r="C774" s="7"/>
      <c r="D774" s="10"/>
      <c r="E774" s="66"/>
      <c r="F774" s="10"/>
      <c r="G774" s="7"/>
      <c r="H774" s="13"/>
      <c r="I774" s="7"/>
      <c r="J774" s="7"/>
      <c r="K774" s="7"/>
      <c r="L774" s="13"/>
    </row>
    <row r="775" spans="1:12" ht="12.75">
      <c r="A775" s="7"/>
      <c r="B775" s="7"/>
      <c r="C775" s="7"/>
      <c r="D775" s="10"/>
      <c r="E775" s="66"/>
      <c r="F775" s="10"/>
      <c r="G775" s="7"/>
      <c r="H775" s="13"/>
      <c r="I775" s="7"/>
      <c r="J775" s="7"/>
      <c r="K775" s="7"/>
      <c r="L775" s="13"/>
    </row>
    <row r="776" spans="1:12" ht="12.75">
      <c r="A776" s="7"/>
      <c r="B776" s="7"/>
      <c r="C776" s="7"/>
      <c r="D776" s="10"/>
      <c r="E776" s="66"/>
      <c r="F776" s="10"/>
      <c r="G776" s="7"/>
      <c r="H776" s="13"/>
      <c r="I776" s="7"/>
      <c r="J776" s="7"/>
      <c r="K776" s="7"/>
      <c r="L776" s="13"/>
    </row>
    <row r="777" spans="1:12" ht="12.75">
      <c r="A777" s="7"/>
      <c r="B777" s="7"/>
      <c r="C777" s="7"/>
      <c r="D777" s="10"/>
      <c r="E777" s="66"/>
      <c r="F777" s="10"/>
      <c r="G777" s="7"/>
      <c r="H777" s="13"/>
      <c r="I777" s="7"/>
      <c r="J777" s="7"/>
      <c r="K777" s="7"/>
      <c r="L777" s="13"/>
    </row>
    <row r="778" spans="1:12" ht="12.75">
      <c r="A778" s="7"/>
      <c r="B778" s="7"/>
      <c r="C778" s="7"/>
      <c r="D778" s="10"/>
      <c r="E778" s="66"/>
      <c r="F778" s="10"/>
      <c r="G778" s="7"/>
      <c r="H778" s="13"/>
      <c r="I778" s="7"/>
      <c r="J778" s="7"/>
      <c r="K778" s="7"/>
      <c r="L778" s="13"/>
    </row>
    <row r="779" spans="1:12" ht="12.75">
      <c r="A779" s="7"/>
      <c r="B779" s="7"/>
      <c r="C779" s="7"/>
      <c r="D779" s="10"/>
      <c r="E779" s="66"/>
      <c r="F779" s="10"/>
      <c r="G779" s="7"/>
      <c r="H779" s="13"/>
      <c r="I779" s="7"/>
      <c r="J779" s="7"/>
      <c r="K779" s="7"/>
      <c r="L779" s="13"/>
    </row>
    <row r="780" spans="1:12" ht="12.75">
      <c r="A780" s="7"/>
      <c r="B780" s="7"/>
      <c r="C780" s="7"/>
      <c r="D780" s="10"/>
      <c r="E780" s="66"/>
      <c r="F780" s="10"/>
      <c r="G780" s="7"/>
      <c r="H780" s="13"/>
      <c r="I780" s="7"/>
      <c r="J780" s="7"/>
      <c r="K780" s="7"/>
      <c r="L780" s="13"/>
    </row>
    <row r="781" spans="1:12" ht="12.75">
      <c r="A781" s="7"/>
      <c r="B781" s="7"/>
      <c r="C781" s="7"/>
      <c r="D781" s="10"/>
      <c r="E781" s="66"/>
      <c r="F781" s="10"/>
      <c r="G781" s="7"/>
      <c r="H781" s="13"/>
      <c r="I781" s="7"/>
      <c r="J781" s="7"/>
      <c r="K781" s="7"/>
      <c r="L781" s="13"/>
    </row>
    <row r="782" spans="1:12" ht="12.75">
      <c r="A782" s="7"/>
      <c r="B782" s="7"/>
      <c r="C782" s="7"/>
      <c r="D782" s="10"/>
      <c r="E782" s="66"/>
      <c r="F782" s="10"/>
      <c r="G782" s="7"/>
      <c r="H782" s="13"/>
      <c r="I782" s="7"/>
      <c r="J782" s="7"/>
      <c r="K782" s="7"/>
      <c r="L782" s="13"/>
    </row>
    <row r="783" spans="1:12" ht="12.75">
      <c r="A783" s="7"/>
      <c r="B783" s="7"/>
      <c r="C783" s="7"/>
      <c r="D783" s="10"/>
      <c r="E783" s="66"/>
      <c r="F783" s="10"/>
      <c r="G783" s="7"/>
      <c r="H783" s="13"/>
      <c r="I783" s="7"/>
      <c r="J783" s="7"/>
      <c r="K783" s="7"/>
      <c r="L783" s="13"/>
    </row>
    <row r="784" spans="1:12" ht="12.75">
      <c r="A784" s="7"/>
      <c r="B784" s="7"/>
      <c r="C784" s="7"/>
      <c r="D784" s="10"/>
      <c r="E784" s="66"/>
      <c r="F784" s="10"/>
      <c r="G784" s="7"/>
      <c r="H784" s="13"/>
      <c r="I784" s="7"/>
      <c r="J784" s="7"/>
      <c r="K784" s="7"/>
      <c r="L784" s="13"/>
    </row>
    <row r="785" spans="1:12" ht="12.75">
      <c r="A785" s="7"/>
      <c r="B785" s="7"/>
      <c r="C785" s="7"/>
      <c r="D785" s="10"/>
      <c r="E785" s="66"/>
      <c r="F785" s="10"/>
      <c r="G785" s="7"/>
      <c r="H785" s="13"/>
      <c r="I785" s="7"/>
      <c r="J785" s="7"/>
      <c r="K785" s="7"/>
      <c r="L785" s="13"/>
    </row>
    <row r="786" spans="1:12" ht="12.75">
      <c r="A786" s="7"/>
      <c r="B786" s="7"/>
      <c r="C786" s="7"/>
      <c r="D786" s="10"/>
      <c r="E786" s="66"/>
      <c r="F786" s="10"/>
      <c r="G786" s="7"/>
      <c r="H786" s="13"/>
      <c r="I786" s="7"/>
      <c r="J786" s="7"/>
      <c r="K786" s="7"/>
      <c r="L786" s="13"/>
    </row>
    <row r="787" spans="1:12" ht="12.75">
      <c r="A787" s="7"/>
      <c r="B787" s="7"/>
      <c r="C787" s="7"/>
      <c r="D787" s="10"/>
      <c r="E787" s="66"/>
      <c r="F787" s="10"/>
      <c r="G787" s="7"/>
      <c r="H787" s="13"/>
      <c r="I787" s="7"/>
      <c r="J787" s="7"/>
      <c r="K787" s="7"/>
      <c r="L787" s="13"/>
    </row>
    <row r="788" spans="1:12" ht="12.75">
      <c r="A788" s="7"/>
      <c r="B788" s="7"/>
      <c r="C788" s="7"/>
      <c r="D788" s="10"/>
      <c r="E788" s="66"/>
      <c r="F788" s="10"/>
      <c r="G788" s="7"/>
      <c r="H788" s="13"/>
      <c r="I788" s="7"/>
      <c r="J788" s="7"/>
      <c r="K788" s="7"/>
      <c r="L788" s="13"/>
    </row>
    <row r="789" spans="1:12" ht="12.75">
      <c r="A789" s="7"/>
      <c r="B789" s="7"/>
      <c r="C789" s="7"/>
      <c r="D789" s="10"/>
      <c r="E789" s="66"/>
      <c r="F789" s="10"/>
      <c r="G789" s="7"/>
      <c r="H789" s="13"/>
      <c r="I789" s="7"/>
      <c r="J789" s="7"/>
      <c r="K789" s="7"/>
      <c r="L789" s="13"/>
    </row>
    <row r="790" spans="1:12" ht="12.75">
      <c r="A790" s="7"/>
      <c r="B790" s="7"/>
      <c r="C790" s="7"/>
      <c r="D790" s="10"/>
      <c r="E790" s="66"/>
      <c r="F790" s="10"/>
      <c r="G790" s="7"/>
      <c r="H790" s="13"/>
      <c r="I790" s="7"/>
      <c r="J790" s="7"/>
      <c r="K790" s="7"/>
      <c r="L790" s="13"/>
    </row>
    <row r="791" spans="1:12" ht="12.75">
      <c r="A791" s="7"/>
      <c r="B791" s="7"/>
      <c r="C791" s="7"/>
      <c r="D791" s="10"/>
      <c r="E791" s="66"/>
      <c r="F791" s="10"/>
      <c r="G791" s="7"/>
      <c r="H791" s="13"/>
      <c r="I791" s="7"/>
      <c r="J791" s="7"/>
      <c r="K791" s="7"/>
      <c r="L791" s="13"/>
    </row>
    <row r="792" spans="1:12" ht="12.75">
      <c r="A792" s="7"/>
      <c r="B792" s="7"/>
      <c r="C792" s="7"/>
      <c r="D792" s="10"/>
      <c r="E792" s="66"/>
      <c r="F792" s="10"/>
      <c r="G792" s="7"/>
      <c r="H792" s="13"/>
      <c r="I792" s="7"/>
      <c r="J792" s="7"/>
      <c r="K792" s="7"/>
      <c r="L792" s="13"/>
    </row>
    <row r="793" spans="1:12" ht="12.75">
      <c r="A793" s="7"/>
      <c r="B793" s="7"/>
      <c r="C793" s="7"/>
      <c r="D793" s="10"/>
      <c r="E793" s="66"/>
      <c r="F793" s="10"/>
      <c r="G793" s="7"/>
      <c r="H793" s="13"/>
      <c r="I793" s="7"/>
      <c r="J793" s="7"/>
      <c r="K793" s="7"/>
      <c r="L793" s="13"/>
    </row>
    <row r="794" spans="1:12" ht="12.75">
      <c r="A794" s="7"/>
      <c r="B794" s="7"/>
      <c r="C794" s="7"/>
      <c r="D794" s="10"/>
      <c r="E794" s="66"/>
      <c r="F794" s="10"/>
      <c r="G794" s="7"/>
      <c r="H794" s="13"/>
      <c r="I794" s="7"/>
      <c r="J794" s="7"/>
      <c r="K794" s="7"/>
      <c r="L794" s="13"/>
    </row>
    <row r="795" spans="1:12" ht="12.75">
      <c r="A795" s="7"/>
      <c r="B795" s="7"/>
      <c r="C795" s="7"/>
      <c r="D795" s="10"/>
      <c r="E795" s="66"/>
      <c r="F795" s="10"/>
      <c r="G795" s="7"/>
      <c r="H795" s="13"/>
      <c r="I795" s="7"/>
      <c r="J795" s="7"/>
      <c r="K795" s="7"/>
      <c r="L795" s="13"/>
    </row>
    <row r="796" spans="1:12" ht="12.75">
      <c r="A796" s="7"/>
      <c r="B796" s="7"/>
      <c r="C796" s="7"/>
      <c r="D796" s="10"/>
      <c r="E796" s="66"/>
      <c r="F796" s="10"/>
      <c r="G796" s="7"/>
      <c r="H796" s="13"/>
      <c r="I796" s="7"/>
      <c r="J796" s="7"/>
      <c r="K796" s="7"/>
      <c r="L796" s="13"/>
    </row>
    <row r="797" spans="1:12" ht="12.75">
      <c r="A797" s="7"/>
      <c r="B797" s="7"/>
      <c r="C797" s="7"/>
      <c r="D797" s="10"/>
      <c r="E797" s="66"/>
      <c r="F797" s="10"/>
      <c r="G797" s="7"/>
      <c r="H797" s="13"/>
      <c r="I797" s="7"/>
      <c r="J797" s="7"/>
      <c r="K797" s="7"/>
      <c r="L797" s="13"/>
    </row>
    <row r="798" spans="1:12" ht="12.75">
      <c r="A798" s="7"/>
      <c r="B798" s="7"/>
      <c r="C798" s="7"/>
      <c r="D798" s="10"/>
      <c r="E798" s="66"/>
      <c r="F798" s="10"/>
      <c r="G798" s="7"/>
      <c r="H798" s="13"/>
      <c r="I798" s="7"/>
      <c r="J798" s="7"/>
      <c r="K798" s="7"/>
      <c r="L798" s="13"/>
    </row>
    <row r="799" spans="1:12" ht="12.75">
      <c r="A799" s="7"/>
      <c r="B799" s="7"/>
      <c r="C799" s="7"/>
      <c r="D799" s="10"/>
      <c r="E799" s="66"/>
      <c r="F799" s="10"/>
      <c r="G799" s="7"/>
      <c r="H799" s="13"/>
      <c r="I799" s="7"/>
      <c r="J799" s="7"/>
      <c r="K799" s="7"/>
      <c r="L799" s="13"/>
    </row>
    <row r="800" spans="1:12" ht="12.75">
      <c r="A800" s="7"/>
      <c r="B800" s="7"/>
      <c r="C800" s="7"/>
      <c r="D800" s="10"/>
      <c r="E800" s="66"/>
      <c r="F800" s="10"/>
      <c r="G800" s="7"/>
      <c r="H800" s="13"/>
      <c r="I800" s="7"/>
      <c r="J800" s="7"/>
      <c r="K800" s="7"/>
      <c r="L800" s="13"/>
    </row>
    <row r="801" spans="1:12" ht="12.75">
      <c r="A801" s="7"/>
      <c r="B801" s="7"/>
      <c r="C801" s="7"/>
      <c r="D801" s="10"/>
      <c r="E801" s="66"/>
      <c r="F801" s="10"/>
      <c r="G801" s="7"/>
      <c r="H801" s="13"/>
      <c r="I801" s="7"/>
      <c r="J801" s="7"/>
      <c r="K801" s="7"/>
      <c r="L801" s="13"/>
    </row>
    <row r="802" spans="1:12" ht="12.75">
      <c r="A802" s="7"/>
      <c r="B802" s="7"/>
      <c r="C802" s="7"/>
      <c r="D802" s="10"/>
      <c r="E802" s="66"/>
      <c r="F802" s="10"/>
      <c r="G802" s="7"/>
      <c r="H802" s="13"/>
      <c r="I802" s="7"/>
      <c r="J802" s="7"/>
      <c r="K802" s="7"/>
      <c r="L802" s="13"/>
    </row>
    <row r="803" spans="1:12" ht="12.75">
      <c r="A803" s="7"/>
      <c r="B803" s="7"/>
      <c r="C803" s="7"/>
      <c r="D803" s="10"/>
      <c r="E803" s="66"/>
      <c r="F803" s="10"/>
      <c r="G803" s="7"/>
      <c r="H803" s="13"/>
      <c r="I803" s="7"/>
      <c r="J803" s="7"/>
      <c r="K803" s="7"/>
      <c r="L803" s="13"/>
    </row>
    <row r="804" spans="1:12" ht="12.75">
      <c r="A804" s="7"/>
      <c r="B804" s="7"/>
      <c r="C804" s="7"/>
      <c r="D804" s="10"/>
      <c r="E804" s="66"/>
      <c r="F804" s="10"/>
      <c r="G804" s="7"/>
      <c r="H804" s="13"/>
      <c r="I804" s="7"/>
      <c r="J804" s="7"/>
      <c r="K804" s="7"/>
      <c r="L804" s="13"/>
    </row>
    <row r="805" spans="1:12" ht="12.75">
      <c r="A805" s="7"/>
      <c r="B805" s="7"/>
      <c r="C805" s="7"/>
      <c r="D805" s="10"/>
      <c r="E805" s="66"/>
      <c r="F805" s="10"/>
      <c r="G805" s="7"/>
      <c r="H805" s="13"/>
      <c r="I805" s="7"/>
      <c r="J805" s="7"/>
      <c r="K805" s="7"/>
      <c r="L805" s="13"/>
    </row>
    <row r="806" spans="1:12" ht="12.75">
      <c r="A806" s="7"/>
      <c r="B806" s="7"/>
      <c r="C806" s="7"/>
      <c r="D806" s="10"/>
      <c r="E806" s="66"/>
      <c r="F806" s="10"/>
      <c r="G806" s="7"/>
      <c r="H806" s="13"/>
      <c r="I806" s="7"/>
      <c r="J806" s="7"/>
      <c r="K806" s="7"/>
      <c r="L806" s="13"/>
    </row>
    <row r="807" spans="1:12" ht="12.75">
      <c r="A807" s="7"/>
      <c r="B807" s="7"/>
      <c r="C807" s="7"/>
      <c r="D807" s="10"/>
      <c r="E807" s="66"/>
      <c r="F807" s="10"/>
      <c r="G807" s="7"/>
      <c r="H807" s="13"/>
      <c r="I807" s="7"/>
      <c r="J807" s="7"/>
      <c r="K807" s="7"/>
      <c r="L807" s="13"/>
    </row>
    <row r="808" spans="1:12" ht="12.75">
      <c r="A808" s="7"/>
      <c r="B808" s="7"/>
      <c r="C808" s="7"/>
      <c r="D808" s="10"/>
      <c r="E808" s="66"/>
      <c r="F808" s="10"/>
      <c r="G808" s="7"/>
      <c r="H808" s="13"/>
      <c r="I808" s="7"/>
      <c r="J808" s="7"/>
      <c r="K808" s="7"/>
      <c r="L808" s="13"/>
    </row>
    <row r="809" spans="1:12" ht="12.75">
      <c r="A809" s="7"/>
      <c r="B809" s="7"/>
      <c r="C809" s="7"/>
      <c r="D809" s="10"/>
      <c r="E809" s="66"/>
      <c r="F809" s="10"/>
      <c r="G809" s="7"/>
      <c r="H809" s="13"/>
      <c r="I809" s="7"/>
      <c r="J809" s="7"/>
      <c r="K809" s="7"/>
      <c r="L809" s="13"/>
    </row>
    <row r="810" spans="1:12" ht="12.75">
      <c r="A810" s="7"/>
      <c r="B810" s="7"/>
      <c r="C810" s="7"/>
      <c r="D810" s="10"/>
      <c r="E810" s="66"/>
      <c r="F810" s="10"/>
      <c r="G810" s="7"/>
      <c r="H810" s="13"/>
      <c r="I810" s="7"/>
      <c r="J810" s="7"/>
      <c r="K810" s="7"/>
      <c r="L810" s="13"/>
    </row>
    <row r="811" spans="1:12" ht="12.75">
      <c r="A811" s="7"/>
      <c r="B811" s="7"/>
      <c r="C811" s="7"/>
      <c r="D811" s="10"/>
      <c r="E811" s="66"/>
      <c r="F811" s="10"/>
      <c r="G811" s="7"/>
      <c r="H811" s="13"/>
      <c r="I811" s="7"/>
      <c r="J811" s="7"/>
      <c r="K811" s="7"/>
      <c r="L811" s="13"/>
    </row>
    <row r="812" spans="1:12" ht="12.75">
      <c r="A812" s="7"/>
      <c r="B812" s="7"/>
      <c r="C812" s="7"/>
      <c r="D812" s="10"/>
      <c r="E812" s="66"/>
      <c r="F812" s="10"/>
      <c r="G812" s="7"/>
      <c r="H812" s="13"/>
      <c r="I812" s="7"/>
      <c r="J812" s="7"/>
      <c r="K812" s="7"/>
      <c r="L812" s="13"/>
    </row>
    <row r="813" spans="1:12" ht="12.75">
      <c r="A813" s="7"/>
      <c r="B813" s="7"/>
      <c r="C813" s="7"/>
      <c r="D813" s="10"/>
      <c r="E813" s="66"/>
      <c r="F813" s="10"/>
      <c r="G813" s="7"/>
      <c r="H813" s="13"/>
      <c r="I813" s="7"/>
      <c r="J813" s="7"/>
      <c r="K813" s="7"/>
      <c r="L813" s="13"/>
    </row>
    <row r="814" spans="1:12" ht="12.75">
      <c r="A814" s="7"/>
      <c r="B814" s="7"/>
      <c r="C814" s="7"/>
      <c r="D814" s="10"/>
      <c r="E814" s="66"/>
      <c r="F814" s="10"/>
      <c r="G814" s="7"/>
      <c r="H814" s="13"/>
      <c r="I814" s="7"/>
      <c r="J814" s="7"/>
      <c r="K814" s="7"/>
      <c r="L814" s="13"/>
    </row>
    <row r="815" spans="1:12" ht="12.75">
      <c r="A815" s="7"/>
      <c r="B815" s="7"/>
      <c r="C815" s="7"/>
      <c r="D815" s="10"/>
      <c r="E815" s="66"/>
      <c r="F815" s="10"/>
      <c r="G815" s="7"/>
      <c r="H815" s="13"/>
      <c r="I815" s="7"/>
      <c r="J815" s="7"/>
      <c r="K815" s="7"/>
      <c r="L815" s="13"/>
    </row>
    <row r="816" spans="1:12" ht="12.75">
      <c r="A816" s="7"/>
      <c r="B816" s="7"/>
      <c r="C816" s="7"/>
      <c r="D816" s="10"/>
      <c r="E816" s="66"/>
      <c r="F816" s="10"/>
      <c r="G816" s="7"/>
      <c r="H816" s="13"/>
      <c r="I816" s="7"/>
      <c r="J816" s="7"/>
      <c r="K816" s="7"/>
      <c r="L816" s="13"/>
    </row>
    <row r="817" spans="1:12" ht="12.75">
      <c r="A817" s="7"/>
      <c r="B817" s="7"/>
      <c r="C817" s="7"/>
      <c r="D817" s="10"/>
      <c r="E817" s="66"/>
      <c r="F817" s="10"/>
      <c r="G817" s="7"/>
      <c r="H817" s="13"/>
      <c r="I817" s="7"/>
      <c r="J817" s="7"/>
      <c r="K817" s="7"/>
      <c r="L817" s="13"/>
    </row>
    <row r="818" spans="1:12" ht="12.75">
      <c r="A818" s="7"/>
      <c r="B818" s="7"/>
      <c r="C818" s="7"/>
      <c r="D818" s="10"/>
      <c r="E818" s="66"/>
      <c r="F818" s="10"/>
      <c r="G818" s="7"/>
      <c r="H818" s="13"/>
      <c r="I818" s="7"/>
      <c r="J818" s="7"/>
      <c r="K818" s="7"/>
      <c r="L818" s="13"/>
    </row>
    <row r="819" spans="1:12" ht="12.75">
      <c r="A819" s="7"/>
      <c r="B819" s="7"/>
      <c r="C819" s="7"/>
      <c r="D819" s="10"/>
      <c r="E819" s="66"/>
      <c r="F819" s="10"/>
      <c r="G819" s="7"/>
      <c r="H819" s="13"/>
      <c r="I819" s="7"/>
      <c r="J819" s="7"/>
      <c r="K819" s="7"/>
      <c r="L819" s="13"/>
    </row>
    <row r="820" spans="1:12" ht="12.75">
      <c r="A820" s="7"/>
      <c r="B820" s="7"/>
      <c r="C820" s="7"/>
      <c r="D820" s="10"/>
      <c r="E820" s="66"/>
      <c r="F820" s="10"/>
      <c r="G820" s="7"/>
      <c r="H820" s="13"/>
      <c r="I820" s="7"/>
      <c r="J820" s="7"/>
      <c r="K820" s="7"/>
      <c r="L820" s="13"/>
    </row>
    <row r="821" spans="1:12" ht="12.75">
      <c r="A821" s="7"/>
      <c r="B821" s="7"/>
      <c r="C821" s="7"/>
      <c r="D821" s="10"/>
      <c r="E821" s="66"/>
      <c r="F821" s="10"/>
      <c r="G821" s="7"/>
      <c r="H821" s="13"/>
      <c r="I821" s="7"/>
      <c r="J821" s="7"/>
      <c r="K821" s="7"/>
      <c r="L821" s="13"/>
    </row>
    <row r="822" spans="1:12" ht="12.75">
      <c r="A822" s="7"/>
      <c r="B822" s="7"/>
      <c r="C822" s="7"/>
      <c r="D822" s="10"/>
      <c r="E822" s="66"/>
      <c r="F822" s="10"/>
      <c r="G822" s="7"/>
      <c r="H822" s="13"/>
      <c r="I822" s="7"/>
      <c r="J822" s="7"/>
      <c r="K822" s="7"/>
      <c r="L822" s="13"/>
    </row>
    <row r="823" spans="1:12" ht="12.75">
      <c r="A823" s="7"/>
      <c r="B823" s="7"/>
      <c r="C823" s="7"/>
      <c r="D823" s="10"/>
      <c r="E823" s="66"/>
      <c r="F823" s="10"/>
      <c r="G823" s="7"/>
      <c r="H823" s="13"/>
      <c r="I823" s="7"/>
      <c r="J823" s="7"/>
      <c r="K823" s="7"/>
      <c r="L823" s="13"/>
    </row>
    <row r="824" spans="1:12" ht="12.75">
      <c r="A824" s="7"/>
      <c r="B824" s="7"/>
      <c r="C824" s="7"/>
      <c r="D824" s="10"/>
      <c r="E824" s="66"/>
      <c r="F824" s="10"/>
      <c r="G824" s="7"/>
      <c r="H824" s="13"/>
      <c r="I824" s="7"/>
      <c r="J824" s="7"/>
      <c r="K824" s="7"/>
      <c r="L824" s="13"/>
    </row>
    <row r="825" spans="1:12" ht="12.75">
      <c r="A825" s="7"/>
      <c r="B825" s="7"/>
      <c r="C825" s="7"/>
      <c r="D825" s="10"/>
      <c r="E825" s="66"/>
      <c r="F825" s="10"/>
      <c r="G825" s="7"/>
      <c r="H825" s="13"/>
      <c r="I825" s="7"/>
      <c r="J825" s="7"/>
      <c r="K825" s="7"/>
      <c r="L825" s="13"/>
    </row>
    <row r="826" spans="1:12" ht="12.75">
      <c r="A826" s="7"/>
      <c r="B826" s="7"/>
      <c r="C826" s="7"/>
      <c r="D826" s="10"/>
      <c r="E826" s="66"/>
      <c r="F826" s="10"/>
      <c r="G826" s="7"/>
      <c r="H826" s="13"/>
      <c r="I826" s="7"/>
      <c r="J826" s="7"/>
      <c r="K826" s="7"/>
      <c r="L826" s="13"/>
    </row>
    <row r="827" spans="1:12" ht="12.75">
      <c r="A827" s="7"/>
      <c r="B827" s="7"/>
      <c r="C827" s="7"/>
      <c r="D827" s="10"/>
      <c r="E827" s="66"/>
      <c r="F827" s="10"/>
      <c r="G827" s="7"/>
      <c r="H827" s="13"/>
      <c r="I827" s="7"/>
      <c r="J827" s="7"/>
      <c r="K827" s="7"/>
      <c r="L827" s="13"/>
    </row>
    <row r="828" spans="1:12" ht="12.75">
      <c r="A828" s="7"/>
      <c r="B828" s="7"/>
      <c r="C828" s="7"/>
      <c r="D828" s="10"/>
      <c r="E828" s="66"/>
      <c r="F828" s="10"/>
      <c r="G828" s="7"/>
      <c r="H828" s="13"/>
      <c r="I828" s="7"/>
      <c r="J828" s="7"/>
      <c r="K828" s="7"/>
      <c r="L828" s="13"/>
    </row>
    <row r="829" spans="1:12" ht="12.75">
      <c r="A829" s="7"/>
      <c r="B829" s="7"/>
      <c r="C829" s="7"/>
      <c r="D829" s="10"/>
      <c r="E829" s="66"/>
      <c r="F829" s="10"/>
      <c r="G829" s="7"/>
      <c r="H829" s="13"/>
      <c r="I829" s="7"/>
      <c r="J829" s="7"/>
      <c r="K829" s="7"/>
      <c r="L829" s="13"/>
    </row>
    <row r="830" spans="1:12" ht="12.75">
      <c r="A830" s="7"/>
      <c r="B830" s="7"/>
      <c r="C830" s="7"/>
      <c r="D830" s="10"/>
      <c r="E830" s="66"/>
      <c r="F830" s="10"/>
      <c r="G830" s="7"/>
      <c r="H830" s="13"/>
      <c r="I830" s="7"/>
      <c r="J830" s="7"/>
      <c r="K830" s="7"/>
      <c r="L830" s="13"/>
    </row>
    <row r="831" spans="1:12" ht="12.75">
      <c r="A831" s="7"/>
      <c r="B831" s="7"/>
      <c r="C831" s="7"/>
      <c r="D831" s="10"/>
      <c r="E831" s="66"/>
      <c r="F831" s="10"/>
      <c r="G831" s="7"/>
      <c r="H831" s="13"/>
      <c r="I831" s="7"/>
      <c r="J831" s="7"/>
      <c r="K831" s="7"/>
      <c r="L831" s="13"/>
    </row>
    <row r="832" spans="1:12" ht="12.75">
      <c r="A832" s="7"/>
      <c r="B832" s="7"/>
      <c r="C832" s="7"/>
      <c r="D832" s="10"/>
      <c r="E832" s="66"/>
      <c r="F832" s="10"/>
      <c r="G832" s="7"/>
      <c r="H832" s="13"/>
      <c r="I832" s="7"/>
      <c r="J832" s="7"/>
      <c r="K832" s="7"/>
      <c r="L832" s="13"/>
    </row>
    <row r="833" spans="1:12" ht="12.75">
      <c r="A833" s="7"/>
      <c r="B833" s="7"/>
      <c r="C833" s="7"/>
      <c r="D833" s="10"/>
      <c r="E833" s="66"/>
      <c r="F833" s="10"/>
      <c r="G833" s="7"/>
      <c r="H833" s="13"/>
      <c r="I833" s="7"/>
      <c r="J833" s="7"/>
      <c r="K833" s="7"/>
      <c r="L833" s="13"/>
    </row>
    <row r="834" spans="1:12" ht="12.75">
      <c r="A834" s="7"/>
      <c r="B834" s="7"/>
      <c r="C834" s="7"/>
      <c r="D834" s="10"/>
      <c r="E834" s="66"/>
      <c r="F834" s="10"/>
      <c r="G834" s="7"/>
      <c r="H834" s="13"/>
      <c r="I834" s="7"/>
      <c r="J834" s="7"/>
      <c r="K834" s="7"/>
      <c r="L834" s="13"/>
    </row>
    <row r="835" spans="1:12" ht="12.75">
      <c r="A835" s="7"/>
      <c r="B835" s="7"/>
      <c r="C835" s="7"/>
      <c r="D835" s="10"/>
      <c r="E835" s="66"/>
      <c r="F835" s="10"/>
      <c r="G835" s="7"/>
      <c r="H835" s="13"/>
      <c r="I835" s="7"/>
      <c r="J835" s="7"/>
      <c r="K835" s="7"/>
      <c r="L835" s="13"/>
    </row>
    <row r="836" spans="1:12" ht="12.75">
      <c r="A836" s="7"/>
      <c r="B836" s="7"/>
      <c r="C836" s="7"/>
      <c r="D836" s="10"/>
      <c r="E836" s="66"/>
      <c r="F836" s="10"/>
      <c r="G836" s="7"/>
      <c r="H836" s="13"/>
      <c r="I836" s="7"/>
      <c r="J836" s="7"/>
      <c r="K836" s="7"/>
      <c r="L836" s="13"/>
    </row>
    <row r="837" spans="1:12" ht="12.75">
      <c r="A837" s="7"/>
      <c r="B837" s="7"/>
      <c r="C837" s="7"/>
      <c r="D837" s="10"/>
      <c r="E837" s="66"/>
      <c r="F837" s="10"/>
      <c r="G837" s="7"/>
      <c r="H837" s="13"/>
      <c r="I837" s="7"/>
      <c r="J837" s="7"/>
      <c r="K837" s="7"/>
      <c r="L837" s="13"/>
    </row>
    <row r="838" spans="1:12" ht="12.75">
      <c r="A838" s="7"/>
      <c r="B838" s="7"/>
      <c r="C838" s="7"/>
      <c r="D838" s="10"/>
      <c r="E838" s="66"/>
      <c r="F838" s="10"/>
      <c r="G838" s="7"/>
      <c r="H838" s="13"/>
      <c r="I838" s="7"/>
      <c r="J838" s="7"/>
      <c r="K838" s="7"/>
      <c r="L838" s="13"/>
    </row>
    <row r="839" spans="1:12" ht="12.75">
      <c r="A839" s="7"/>
      <c r="B839" s="7"/>
      <c r="C839" s="7"/>
      <c r="D839" s="10"/>
      <c r="E839" s="66"/>
      <c r="F839" s="10"/>
      <c r="G839" s="7"/>
      <c r="H839" s="13"/>
      <c r="I839" s="7"/>
      <c r="J839" s="7"/>
      <c r="K839" s="7"/>
      <c r="L839" s="13"/>
    </row>
    <row r="840" spans="1:12" ht="12.75">
      <c r="A840" s="7"/>
      <c r="B840" s="7"/>
      <c r="C840" s="7"/>
      <c r="D840" s="10"/>
      <c r="E840" s="66"/>
      <c r="F840" s="10"/>
      <c r="G840" s="7"/>
      <c r="H840" s="13"/>
      <c r="I840" s="7"/>
      <c r="J840" s="7"/>
      <c r="K840" s="7"/>
      <c r="L840" s="13"/>
    </row>
    <row r="841" spans="1:12" ht="12.75">
      <c r="A841" s="7"/>
      <c r="B841" s="7"/>
      <c r="C841" s="7"/>
      <c r="D841" s="10"/>
      <c r="E841" s="66"/>
      <c r="F841" s="10"/>
      <c r="G841" s="7"/>
      <c r="H841" s="13"/>
      <c r="I841" s="7"/>
      <c r="J841" s="7"/>
      <c r="K841" s="7"/>
      <c r="L841" s="13"/>
    </row>
    <row r="842" spans="1:12" ht="12.75">
      <c r="A842" s="7"/>
      <c r="B842" s="7"/>
      <c r="C842" s="7"/>
      <c r="D842" s="10"/>
      <c r="E842" s="66"/>
      <c r="F842" s="10"/>
      <c r="G842" s="7"/>
      <c r="H842" s="13"/>
      <c r="I842" s="7"/>
      <c r="J842" s="7"/>
      <c r="K842" s="7"/>
      <c r="L842" s="13"/>
    </row>
    <row r="843" spans="1:12" ht="12.75">
      <c r="A843" s="7"/>
      <c r="B843" s="7"/>
      <c r="C843" s="7"/>
      <c r="D843" s="10"/>
      <c r="E843" s="66"/>
      <c r="F843" s="10"/>
      <c r="G843" s="7"/>
      <c r="H843" s="13"/>
      <c r="I843" s="7"/>
      <c r="J843" s="7"/>
      <c r="K843" s="7"/>
      <c r="L843" s="13"/>
    </row>
    <row r="844" spans="1:12" ht="12.75">
      <c r="A844" s="7"/>
      <c r="B844" s="7"/>
      <c r="C844" s="7"/>
      <c r="D844" s="10"/>
      <c r="E844" s="66"/>
      <c r="F844" s="10"/>
      <c r="G844" s="7"/>
      <c r="H844" s="13"/>
      <c r="I844" s="7"/>
      <c r="J844" s="7"/>
      <c r="K844" s="7"/>
      <c r="L844" s="13"/>
    </row>
    <row r="845" spans="1:12" ht="12.75">
      <c r="A845" s="7"/>
      <c r="B845" s="7"/>
      <c r="C845" s="7"/>
      <c r="D845" s="10"/>
      <c r="E845" s="66"/>
      <c r="F845" s="10"/>
      <c r="G845" s="7"/>
      <c r="H845" s="13"/>
      <c r="I845" s="7"/>
      <c r="J845" s="7"/>
      <c r="K845" s="7"/>
      <c r="L845" s="13"/>
    </row>
    <row r="846" spans="1:12" ht="12.75">
      <c r="A846" s="7"/>
      <c r="B846" s="7"/>
      <c r="C846" s="7"/>
      <c r="D846" s="10"/>
      <c r="E846" s="66"/>
      <c r="F846" s="10"/>
      <c r="G846" s="7"/>
      <c r="H846" s="13"/>
      <c r="I846" s="7"/>
      <c r="J846" s="7"/>
      <c r="K846" s="7"/>
      <c r="L846" s="13"/>
    </row>
    <row r="847" spans="1:12" ht="12.75">
      <c r="A847" s="7"/>
      <c r="B847" s="7"/>
      <c r="C847" s="7"/>
      <c r="D847" s="10"/>
      <c r="E847" s="66"/>
      <c r="F847" s="10"/>
      <c r="G847" s="7"/>
      <c r="H847" s="13"/>
      <c r="I847" s="7"/>
      <c r="J847" s="7"/>
      <c r="K847" s="7"/>
      <c r="L847" s="13"/>
    </row>
    <row r="848" spans="1:12" ht="12.75">
      <c r="A848" s="7"/>
      <c r="B848" s="7"/>
      <c r="C848" s="7"/>
      <c r="D848" s="10"/>
      <c r="E848" s="66"/>
      <c r="F848" s="10"/>
      <c r="G848" s="7"/>
      <c r="H848" s="13"/>
      <c r="I848" s="7"/>
      <c r="J848" s="7"/>
      <c r="K848" s="7"/>
      <c r="L848" s="13"/>
    </row>
    <row r="849" spans="1:12" ht="12.75">
      <c r="A849" s="7"/>
      <c r="B849" s="7"/>
      <c r="C849" s="7"/>
      <c r="D849" s="10"/>
      <c r="E849" s="66"/>
      <c r="F849" s="10"/>
      <c r="G849" s="7"/>
      <c r="H849" s="13"/>
      <c r="I849" s="7"/>
      <c r="J849" s="7"/>
      <c r="K849" s="7"/>
      <c r="L849" s="13"/>
    </row>
    <row r="850" spans="1:12" ht="12.75">
      <c r="A850" s="7"/>
      <c r="B850" s="7"/>
      <c r="C850" s="7"/>
      <c r="D850" s="10"/>
      <c r="E850" s="66"/>
      <c r="F850" s="10"/>
      <c r="G850" s="7"/>
      <c r="H850" s="13"/>
      <c r="I850" s="7"/>
      <c r="J850" s="7"/>
      <c r="K850" s="7"/>
      <c r="L850" s="13"/>
    </row>
    <row r="851" spans="1:12" ht="12.75">
      <c r="A851" s="7"/>
      <c r="B851" s="7"/>
      <c r="C851" s="7"/>
      <c r="D851" s="10"/>
      <c r="E851" s="66"/>
      <c r="F851" s="10"/>
      <c r="G851" s="7"/>
      <c r="H851" s="13"/>
      <c r="I851" s="7"/>
      <c r="J851" s="7"/>
      <c r="K851" s="7"/>
      <c r="L851" s="13"/>
    </row>
    <row r="852" spans="1:12" ht="12.75">
      <c r="A852" s="7"/>
      <c r="B852" s="7"/>
      <c r="C852" s="7"/>
      <c r="D852" s="10"/>
      <c r="E852" s="66"/>
      <c r="F852" s="10"/>
      <c r="G852" s="7"/>
      <c r="H852" s="13"/>
      <c r="I852" s="7"/>
      <c r="J852" s="7"/>
      <c r="K852" s="7"/>
      <c r="L852" s="13"/>
    </row>
    <row r="853" spans="1:12" ht="12.75">
      <c r="A853" s="7"/>
      <c r="B853" s="7"/>
      <c r="C853" s="7"/>
      <c r="D853" s="10"/>
      <c r="E853" s="66"/>
      <c r="F853" s="10"/>
      <c r="G853" s="7"/>
      <c r="H853" s="13"/>
      <c r="I853" s="7"/>
      <c r="J853" s="7"/>
      <c r="K853" s="7"/>
      <c r="L853" s="13"/>
    </row>
    <row r="854" spans="1:12" ht="12.75">
      <c r="A854" s="7"/>
      <c r="B854" s="7"/>
      <c r="C854" s="7"/>
      <c r="D854" s="10"/>
      <c r="E854" s="66"/>
      <c r="F854" s="10"/>
      <c r="G854" s="7"/>
      <c r="H854" s="13"/>
      <c r="I854" s="7"/>
      <c r="J854" s="7"/>
      <c r="K854" s="7"/>
      <c r="L854" s="13"/>
    </row>
    <row r="855" spans="1:12" ht="12.75">
      <c r="A855" s="7"/>
      <c r="B855" s="7"/>
      <c r="C855" s="7"/>
      <c r="D855" s="10"/>
      <c r="E855" s="66"/>
      <c r="F855" s="10"/>
      <c r="G855" s="7"/>
      <c r="H855" s="13"/>
      <c r="I855" s="7"/>
      <c r="J855" s="7"/>
      <c r="K855" s="7"/>
      <c r="L855" s="13"/>
    </row>
    <row r="856" spans="1:12" ht="12.75">
      <c r="A856" s="7"/>
      <c r="B856" s="7"/>
      <c r="C856" s="7"/>
      <c r="D856" s="10"/>
      <c r="E856" s="66"/>
      <c r="F856" s="10"/>
      <c r="G856" s="7"/>
      <c r="H856" s="13"/>
      <c r="I856" s="7"/>
      <c r="J856" s="7"/>
      <c r="K856" s="7"/>
      <c r="L856" s="13"/>
    </row>
    <row r="857" spans="1:12" ht="12.75">
      <c r="A857" s="7"/>
      <c r="B857" s="7"/>
      <c r="C857" s="7"/>
      <c r="D857" s="10"/>
      <c r="E857" s="66"/>
      <c r="F857" s="10"/>
      <c r="G857" s="7"/>
      <c r="H857" s="13"/>
      <c r="I857" s="7"/>
      <c r="J857" s="7"/>
      <c r="K857" s="7"/>
      <c r="L857" s="13"/>
    </row>
    <row r="858" spans="1:12" ht="12.75">
      <c r="A858" s="7"/>
      <c r="B858" s="7"/>
      <c r="C858" s="7"/>
      <c r="D858" s="10"/>
      <c r="E858" s="66"/>
      <c r="F858" s="10"/>
      <c r="G858" s="7"/>
      <c r="H858" s="13"/>
      <c r="I858" s="7"/>
      <c r="J858" s="7"/>
      <c r="K858" s="7"/>
      <c r="L858" s="13"/>
    </row>
    <row r="859" spans="1:12" ht="12.75">
      <c r="A859" s="7"/>
      <c r="B859" s="7"/>
      <c r="C859" s="7"/>
      <c r="D859" s="10"/>
      <c r="E859" s="66"/>
      <c r="F859" s="10"/>
      <c r="G859" s="7"/>
      <c r="H859" s="13"/>
      <c r="I859" s="7"/>
      <c r="J859" s="7"/>
      <c r="K859" s="7"/>
      <c r="L859" s="13"/>
    </row>
    <row r="860" spans="1:12" ht="12.75">
      <c r="A860" s="7"/>
      <c r="B860" s="7"/>
      <c r="C860" s="7"/>
      <c r="D860" s="10"/>
      <c r="E860" s="66"/>
      <c r="F860" s="10"/>
      <c r="G860" s="7"/>
      <c r="H860" s="13"/>
      <c r="I860" s="7"/>
      <c r="J860" s="7"/>
      <c r="K860" s="7"/>
      <c r="L860" s="13"/>
    </row>
    <row r="861" spans="1:12" ht="12.75">
      <c r="A861" s="7"/>
      <c r="B861" s="7"/>
      <c r="C861" s="7"/>
      <c r="D861" s="10"/>
      <c r="E861" s="66"/>
      <c r="F861" s="10"/>
      <c r="G861" s="7"/>
      <c r="H861" s="13"/>
      <c r="I861" s="7"/>
      <c r="J861" s="7"/>
      <c r="K861" s="7"/>
      <c r="L861" s="13"/>
    </row>
    <row r="862" spans="1:12" ht="12.75">
      <c r="A862" s="7"/>
      <c r="B862" s="7"/>
      <c r="C862" s="7"/>
      <c r="D862" s="10"/>
      <c r="E862" s="66"/>
      <c r="F862" s="10"/>
      <c r="G862" s="7"/>
      <c r="H862" s="13"/>
      <c r="I862" s="7"/>
      <c r="J862" s="7"/>
      <c r="K862" s="7"/>
      <c r="L862" s="13"/>
    </row>
    <row r="863" spans="1:12" ht="12.75">
      <c r="A863" s="7"/>
      <c r="B863" s="7"/>
      <c r="C863" s="7"/>
      <c r="D863" s="10"/>
      <c r="E863" s="66"/>
      <c r="F863" s="10"/>
      <c r="G863" s="7"/>
      <c r="H863" s="13"/>
      <c r="I863" s="7"/>
      <c r="J863" s="7"/>
      <c r="K863" s="7"/>
      <c r="L863" s="13"/>
    </row>
    <row r="864" spans="1:12" ht="12.75">
      <c r="A864" s="7"/>
      <c r="B864" s="7"/>
      <c r="C864" s="7"/>
      <c r="D864" s="10"/>
      <c r="E864" s="66"/>
      <c r="F864" s="10"/>
      <c r="G864" s="7"/>
      <c r="H864" s="13"/>
      <c r="I864" s="7"/>
      <c r="J864" s="7"/>
      <c r="K864" s="7"/>
      <c r="L864" s="13"/>
    </row>
    <row r="865" spans="1:12" ht="12.75">
      <c r="A865" s="7"/>
      <c r="B865" s="7"/>
      <c r="C865" s="7"/>
      <c r="D865" s="10"/>
      <c r="E865" s="66"/>
      <c r="F865" s="10"/>
      <c r="G865" s="7"/>
      <c r="H865" s="13"/>
      <c r="I865" s="7"/>
      <c r="J865" s="7"/>
      <c r="K865" s="7"/>
      <c r="L865" s="13"/>
    </row>
    <row r="866" spans="1:12" ht="12.75">
      <c r="A866" s="7"/>
      <c r="B866" s="7"/>
      <c r="C866" s="7"/>
      <c r="D866" s="10"/>
      <c r="E866" s="66"/>
      <c r="F866" s="10"/>
      <c r="G866" s="7"/>
      <c r="H866" s="13"/>
      <c r="I866" s="7"/>
      <c r="J866" s="7"/>
      <c r="K866" s="7"/>
      <c r="L866" s="13"/>
    </row>
    <row r="867" spans="1:12" ht="12.75">
      <c r="A867" s="7"/>
      <c r="B867" s="7"/>
      <c r="C867" s="7"/>
      <c r="D867" s="10"/>
      <c r="E867" s="66"/>
      <c r="F867" s="10"/>
      <c r="G867" s="7"/>
      <c r="H867" s="13"/>
      <c r="I867" s="7"/>
      <c r="J867" s="7"/>
      <c r="K867" s="7"/>
      <c r="L867" s="13"/>
    </row>
    <row r="868" spans="1:12" ht="12.75">
      <c r="A868" s="7"/>
      <c r="B868" s="7"/>
      <c r="C868" s="7"/>
      <c r="D868" s="10"/>
      <c r="E868" s="66"/>
      <c r="F868" s="10"/>
      <c r="G868" s="7"/>
      <c r="H868" s="13"/>
      <c r="I868" s="7"/>
      <c r="J868" s="7"/>
      <c r="K868" s="7"/>
      <c r="L868" s="13"/>
    </row>
    <row r="869" spans="1:12" ht="12.75">
      <c r="A869" s="7"/>
      <c r="B869" s="7"/>
      <c r="C869" s="7"/>
      <c r="D869" s="10"/>
      <c r="E869" s="66"/>
      <c r="F869" s="10"/>
      <c r="G869" s="7"/>
      <c r="H869" s="13"/>
      <c r="I869" s="7"/>
      <c r="J869" s="7"/>
      <c r="K869" s="7"/>
      <c r="L869" s="13"/>
    </row>
    <row r="870" spans="1:12" ht="12.75">
      <c r="A870" s="7"/>
      <c r="B870" s="7"/>
      <c r="C870" s="7"/>
      <c r="D870" s="10"/>
      <c r="E870" s="66"/>
      <c r="F870" s="10"/>
      <c r="G870" s="7"/>
      <c r="H870" s="13"/>
      <c r="I870" s="7"/>
      <c r="J870" s="7"/>
      <c r="K870" s="7"/>
      <c r="L870" s="13"/>
    </row>
    <row r="871" spans="1:12" ht="12.75">
      <c r="A871" s="7"/>
      <c r="B871" s="7"/>
      <c r="C871" s="7"/>
      <c r="D871" s="10"/>
      <c r="E871" s="66"/>
      <c r="F871" s="10"/>
      <c r="G871" s="7"/>
      <c r="H871" s="13"/>
      <c r="I871" s="7"/>
      <c r="J871" s="7"/>
      <c r="K871" s="7"/>
      <c r="L871" s="13"/>
    </row>
    <row r="872" spans="1:12" ht="12.75">
      <c r="A872" s="7"/>
      <c r="B872" s="7"/>
      <c r="C872" s="7"/>
      <c r="D872" s="10"/>
      <c r="E872" s="66"/>
      <c r="F872" s="10"/>
      <c r="G872" s="7"/>
      <c r="H872" s="13"/>
      <c r="I872" s="7"/>
      <c r="J872" s="7"/>
      <c r="K872" s="7"/>
      <c r="L872" s="13"/>
    </row>
    <row r="873" spans="1:12" ht="12.75">
      <c r="A873" s="7"/>
      <c r="B873" s="7"/>
      <c r="C873" s="7"/>
      <c r="D873" s="10"/>
      <c r="E873" s="66"/>
      <c r="F873" s="10"/>
      <c r="G873" s="7"/>
      <c r="H873" s="13"/>
      <c r="I873" s="7"/>
      <c r="J873" s="7"/>
      <c r="K873" s="7"/>
      <c r="L873" s="13"/>
    </row>
    <row r="874" spans="1:12" ht="12.75">
      <c r="A874" s="7"/>
      <c r="B874" s="7"/>
      <c r="C874" s="7"/>
      <c r="D874" s="10"/>
      <c r="E874" s="66"/>
      <c r="F874" s="10"/>
      <c r="G874" s="7"/>
      <c r="H874" s="13"/>
      <c r="I874" s="7"/>
      <c r="J874" s="7"/>
      <c r="K874" s="7"/>
      <c r="L874" s="13"/>
    </row>
    <row r="875" spans="1:12" ht="12.75">
      <c r="A875" s="7"/>
      <c r="B875" s="7"/>
      <c r="C875" s="7"/>
      <c r="D875" s="10"/>
      <c r="E875" s="66"/>
      <c r="F875" s="10"/>
      <c r="G875" s="7"/>
      <c r="H875" s="13"/>
      <c r="I875" s="7"/>
      <c r="J875" s="7"/>
      <c r="K875" s="7"/>
      <c r="L875" s="13"/>
    </row>
    <row r="876" spans="1:12" ht="12.75">
      <c r="A876" s="7"/>
      <c r="B876" s="7"/>
      <c r="C876" s="7"/>
      <c r="D876" s="10"/>
      <c r="E876" s="66"/>
      <c r="F876" s="10"/>
      <c r="G876" s="7"/>
      <c r="H876" s="13"/>
      <c r="I876" s="7"/>
      <c r="J876" s="7"/>
      <c r="K876" s="7"/>
      <c r="L876" s="13"/>
    </row>
    <row r="877" spans="1:12" ht="12.75">
      <c r="A877" s="7"/>
      <c r="B877" s="7"/>
      <c r="C877" s="7"/>
      <c r="D877" s="10"/>
      <c r="E877" s="66"/>
      <c r="F877" s="10"/>
      <c r="G877" s="7"/>
      <c r="H877" s="13"/>
      <c r="I877" s="7"/>
      <c r="J877" s="7"/>
      <c r="K877" s="7"/>
      <c r="L877" s="13"/>
    </row>
    <row r="878" spans="1:12" ht="12.75">
      <c r="A878" s="7"/>
      <c r="B878" s="7"/>
      <c r="C878" s="7"/>
      <c r="D878" s="10"/>
      <c r="E878" s="66"/>
      <c r="F878" s="10"/>
      <c r="G878" s="7"/>
      <c r="H878" s="13"/>
      <c r="I878" s="7"/>
      <c r="J878" s="7"/>
      <c r="K878" s="7"/>
      <c r="L878" s="13"/>
    </row>
    <row r="879" spans="1:12" ht="12.75">
      <c r="A879" s="7"/>
      <c r="B879" s="7"/>
      <c r="C879" s="7"/>
      <c r="D879" s="10"/>
      <c r="E879" s="66"/>
      <c r="F879" s="10"/>
      <c r="G879" s="7"/>
      <c r="H879" s="13"/>
      <c r="I879" s="7"/>
      <c r="J879" s="7"/>
      <c r="K879" s="7"/>
      <c r="L879" s="13"/>
    </row>
    <row r="880" spans="1:12" ht="12.75">
      <c r="A880" s="7"/>
      <c r="B880" s="7"/>
      <c r="C880" s="7"/>
      <c r="D880" s="10"/>
      <c r="E880" s="66"/>
      <c r="F880" s="10"/>
      <c r="G880" s="7"/>
      <c r="H880" s="13"/>
      <c r="I880" s="7"/>
      <c r="J880" s="7"/>
      <c r="K880" s="7"/>
      <c r="L880" s="13"/>
    </row>
    <row r="881" spans="1:12" ht="12.75">
      <c r="A881" s="7"/>
      <c r="B881" s="7"/>
      <c r="C881" s="7"/>
      <c r="D881" s="10"/>
      <c r="E881" s="66"/>
      <c r="F881" s="10"/>
      <c r="G881" s="7"/>
      <c r="H881" s="13"/>
      <c r="I881" s="7"/>
      <c r="J881" s="7"/>
      <c r="K881" s="7"/>
      <c r="L881" s="13"/>
    </row>
    <row r="882" spans="1:12" ht="12.75">
      <c r="A882" s="7"/>
      <c r="B882" s="7"/>
      <c r="C882" s="7"/>
      <c r="D882" s="10"/>
      <c r="E882" s="66"/>
      <c r="F882" s="10"/>
      <c r="G882" s="7"/>
      <c r="H882" s="13"/>
      <c r="I882" s="7"/>
      <c r="J882" s="7"/>
      <c r="K882" s="7"/>
      <c r="L882" s="13"/>
    </row>
    <row r="883" spans="1:12" ht="12.75">
      <c r="A883" s="7"/>
      <c r="B883" s="7"/>
      <c r="C883" s="7"/>
      <c r="D883" s="10"/>
      <c r="E883" s="66"/>
      <c r="F883" s="10"/>
      <c r="G883" s="7"/>
      <c r="H883" s="13"/>
      <c r="I883" s="7"/>
      <c r="J883" s="7"/>
      <c r="K883" s="7"/>
      <c r="L883" s="13"/>
    </row>
    <row r="884" spans="1:12" ht="12.75">
      <c r="A884" s="7"/>
      <c r="B884" s="7"/>
      <c r="C884" s="7"/>
      <c r="D884" s="10"/>
      <c r="E884" s="66"/>
      <c r="F884" s="10"/>
      <c r="G884" s="7"/>
      <c r="H884" s="13"/>
      <c r="I884" s="7"/>
      <c r="J884" s="7"/>
      <c r="K884" s="7"/>
      <c r="L884" s="13"/>
    </row>
    <row r="885" spans="1:12" ht="12.75">
      <c r="A885" s="7"/>
      <c r="B885" s="7"/>
      <c r="C885" s="7"/>
      <c r="D885" s="10"/>
      <c r="E885" s="66"/>
      <c r="F885" s="10"/>
      <c r="G885" s="7"/>
      <c r="H885" s="13"/>
      <c r="I885" s="7"/>
      <c r="J885" s="7"/>
      <c r="K885" s="7"/>
      <c r="L885" s="13"/>
    </row>
    <row r="886" spans="1:12" ht="12.75">
      <c r="A886" s="7"/>
      <c r="B886" s="7"/>
      <c r="C886" s="7"/>
      <c r="D886" s="10"/>
      <c r="E886" s="66"/>
      <c r="F886" s="10"/>
      <c r="G886" s="7"/>
      <c r="H886" s="13"/>
      <c r="I886" s="7"/>
      <c r="J886" s="7"/>
      <c r="K886" s="7"/>
      <c r="L886" s="13"/>
    </row>
    <row r="887" spans="1:12" ht="12.75">
      <c r="A887" s="7"/>
      <c r="B887" s="7"/>
      <c r="C887" s="7"/>
      <c r="D887" s="10"/>
      <c r="E887" s="66"/>
      <c r="F887" s="10"/>
      <c r="G887" s="7"/>
      <c r="H887" s="13"/>
      <c r="I887" s="7"/>
      <c r="J887" s="7"/>
      <c r="K887" s="7"/>
      <c r="L887" s="13"/>
    </row>
    <row r="888" spans="1:12" ht="12.75">
      <c r="A888" s="7"/>
      <c r="B888" s="7"/>
      <c r="C888" s="7"/>
      <c r="D888" s="10"/>
      <c r="E888" s="66"/>
      <c r="F888" s="10"/>
      <c r="G888" s="7"/>
      <c r="H888" s="13"/>
      <c r="I888" s="7"/>
      <c r="J888" s="7"/>
      <c r="K888" s="7"/>
      <c r="L888" s="13"/>
    </row>
    <row r="889" spans="1:12" ht="12.75">
      <c r="A889" s="7"/>
      <c r="B889" s="7"/>
      <c r="C889" s="7"/>
      <c r="D889" s="10"/>
      <c r="E889" s="66"/>
      <c r="F889" s="10"/>
      <c r="G889" s="7"/>
      <c r="H889" s="13"/>
      <c r="I889" s="7"/>
      <c r="J889" s="7"/>
      <c r="K889" s="7"/>
      <c r="L889" s="13"/>
    </row>
    <row r="890" spans="1:12" ht="12.75">
      <c r="A890" s="7"/>
      <c r="B890" s="7"/>
      <c r="C890" s="7"/>
      <c r="D890" s="10"/>
      <c r="E890" s="66"/>
      <c r="F890" s="10"/>
      <c r="G890" s="7"/>
      <c r="H890" s="13"/>
      <c r="I890" s="7"/>
      <c r="J890" s="7"/>
      <c r="K890" s="7"/>
      <c r="L890" s="13"/>
    </row>
    <row r="891" spans="1:12" ht="12.75">
      <c r="A891" s="7"/>
      <c r="B891" s="7"/>
      <c r="C891" s="7"/>
      <c r="D891" s="10"/>
      <c r="E891" s="66"/>
      <c r="F891" s="10"/>
      <c r="G891" s="7"/>
      <c r="H891" s="13"/>
      <c r="I891" s="7"/>
      <c r="J891" s="7"/>
      <c r="K891" s="7"/>
      <c r="L891" s="13"/>
    </row>
    <row r="892" spans="1:12" ht="12.75">
      <c r="A892" s="7"/>
      <c r="B892" s="7"/>
      <c r="C892" s="7"/>
      <c r="D892" s="10"/>
      <c r="E892" s="66"/>
      <c r="F892" s="10"/>
      <c r="G892" s="7"/>
      <c r="H892" s="13"/>
      <c r="I892" s="7"/>
      <c r="J892" s="7"/>
      <c r="K892" s="7"/>
      <c r="L892" s="13"/>
    </row>
    <row r="893" spans="1:12" ht="12.75">
      <c r="A893" s="7"/>
      <c r="B893" s="7"/>
      <c r="C893" s="7"/>
      <c r="D893" s="10"/>
      <c r="E893" s="66"/>
      <c r="F893" s="10"/>
      <c r="G893" s="7"/>
      <c r="H893" s="13"/>
      <c r="I893" s="7"/>
      <c r="J893" s="7"/>
      <c r="K893" s="7"/>
      <c r="L893" s="13"/>
    </row>
    <row r="894" spans="1:12" ht="12.75">
      <c r="A894" s="7"/>
      <c r="B894" s="7"/>
      <c r="C894" s="7"/>
      <c r="D894" s="10"/>
      <c r="E894" s="66"/>
      <c r="F894" s="10"/>
      <c r="G894" s="7"/>
      <c r="H894" s="13"/>
      <c r="I894" s="7"/>
      <c r="J894" s="7"/>
      <c r="K894" s="7"/>
      <c r="L894" s="13"/>
    </row>
    <row r="895" spans="1:12" ht="12.75">
      <c r="A895" s="7"/>
      <c r="B895" s="7"/>
      <c r="C895" s="7"/>
      <c r="D895" s="10"/>
      <c r="E895" s="66"/>
      <c r="F895" s="10"/>
      <c r="G895" s="7"/>
      <c r="H895" s="13"/>
      <c r="I895" s="7"/>
      <c r="J895" s="7"/>
      <c r="K895" s="7"/>
      <c r="L895" s="13"/>
    </row>
    <row r="896" spans="1:12" ht="12.75">
      <c r="A896" s="7"/>
      <c r="B896" s="7"/>
      <c r="C896" s="7"/>
      <c r="D896" s="10"/>
      <c r="E896" s="66"/>
      <c r="F896" s="10"/>
      <c r="G896" s="7"/>
      <c r="H896" s="13"/>
      <c r="I896" s="7"/>
      <c r="J896" s="7"/>
      <c r="K896" s="7"/>
      <c r="L896" s="13"/>
    </row>
    <row r="897" spans="1:12" ht="12.75">
      <c r="A897" s="7"/>
      <c r="B897" s="7"/>
      <c r="C897" s="7"/>
      <c r="D897" s="10"/>
      <c r="E897" s="66"/>
      <c r="F897" s="10"/>
      <c r="G897" s="7"/>
      <c r="H897" s="13"/>
      <c r="I897" s="7"/>
      <c r="J897" s="7"/>
      <c r="K897" s="7"/>
      <c r="L897" s="13"/>
    </row>
    <row r="898" spans="1:12" ht="12.75">
      <c r="A898" s="7"/>
      <c r="B898" s="7"/>
      <c r="C898" s="7"/>
      <c r="D898" s="10"/>
      <c r="E898" s="66"/>
      <c r="F898" s="10"/>
      <c r="G898" s="7"/>
      <c r="H898" s="13"/>
      <c r="I898" s="7"/>
      <c r="J898" s="7"/>
      <c r="K898" s="7"/>
      <c r="L898" s="13"/>
    </row>
    <row r="899" spans="1:12" ht="12.75">
      <c r="A899" s="7"/>
      <c r="B899" s="7"/>
      <c r="C899" s="7"/>
      <c r="D899" s="10"/>
      <c r="E899" s="66"/>
      <c r="F899" s="10"/>
      <c r="G899" s="7"/>
      <c r="H899" s="13"/>
      <c r="I899" s="7"/>
      <c r="J899" s="7"/>
      <c r="K899" s="7"/>
      <c r="L899" s="13"/>
    </row>
    <row r="900" spans="1:12" ht="12.75">
      <c r="A900" s="7"/>
      <c r="B900" s="7"/>
      <c r="C900" s="7"/>
      <c r="D900" s="10"/>
      <c r="E900" s="66"/>
      <c r="F900" s="10"/>
      <c r="G900" s="7"/>
      <c r="H900" s="13"/>
      <c r="I900" s="7"/>
      <c r="J900" s="7"/>
      <c r="K900" s="7"/>
      <c r="L900" s="13"/>
    </row>
    <row r="901" spans="1:12" ht="12.75">
      <c r="A901" s="7"/>
      <c r="B901" s="7"/>
      <c r="C901" s="7"/>
      <c r="D901" s="10"/>
      <c r="E901" s="66"/>
      <c r="F901" s="10"/>
      <c r="G901" s="7"/>
      <c r="H901" s="13"/>
      <c r="I901" s="7"/>
      <c r="J901" s="7"/>
      <c r="K901" s="7"/>
      <c r="L901" s="13"/>
    </row>
    <row r="902" spans="1:12" ht="12.75">
      <c r="A902" s="7"/>
      <c r="B902" s="7"/>
      <c r="C902" s="7"/>
      <c r="D902" s="10"/>
      <c r="E902" s="66"/>
      <c r="F902" s="10"/>
      <c r="G902" s="7"/>
      <c r="H902" s="13"/>
      <c r="I902" s="7"/>
      <c r="J902" s="7"/>
      <c r="K902" s="7"/>
      <c r="L902" s="13"/>
    </row>
    <row r="903" spans="1:12" ht="12.75">
      <c r="A903" s="7"/>
      <c r="B903" s="7"/>
      <c r="C903" s="7"/>
      <c r="D903" s="10"/>
      <c r="E903" s="66"/>
      <c r="F903" s="10"/>
      <c r="G903" s="7"/>
      <c r="H903" s="13"/>
      <c r="I903" s="7"/>
      <c r="J903" s="7"/>
      <c r="K903" s="7"/>
      <c r="L903" s="13"/>
    </row>
    <row r="904" spans="1:12" ht="12.75">
      <c r="A904" s="7"/>
      <c r="B904" s="7"/>
      <c r="C904" s="7"/>
      <c r="D904" s="10"/>
      <c r="E904" s="66"/>
      <c r="F904" s="10"/>
      <c r="G904" s="7"/>
      <c r="H904" s="13"/>
      <c r="I904" s="7"/>
      <c r="J904" s="7"/>
      <c r="K904" s="7"/>
      <c r="L904" s="13"/>
    </row>
    <row r="905" spans="1:12" ht="12.75">
      <c r="A905" s="7"/>
      <c r="B905" s="7"/>
      <c r="C905" s="7"/>
      <c r="D905" s="10"/>
      <c r="E905" s="66"/>
      <c r="F905" s="10"/>
      <c r="G905" s="7"/>
      <c r="H905" s="13"/>
      <c r="I905" s="7"/>
      <c r="J905" s="7"/>
      <c r="K905" s="7"/>
      <c r="L905" s="13"/>
    </row>
    <row r="906" spans="1:12" ht="12.75">
      <c r="A906" s="7"/>
      <c r="B906" s="7"/>
      <c r="C906" s="7"/>
      <c r="D906" s="10"/>
      <c r="E906" s="66"/>
      <c r="F906" s="10"/>
      <c r="G906" s="7"/>
      <c r="H906" s="13"/>
      <c r="I906" s="7"/>
      <c r="J906" s="7"/>
      <c r="K906" s="7"/>
      <c r="L906" s="13"/>
    </row>
    <row r="907" spans="1:12" ht="12.75">
      <c r="A907" s="7"/>
      <c r="B907" s="7"/>
      <c r="C907" s="7"/>
      <c r="D907" s="10"/>
      <c r="E907" s="66"/>
      <c r="F907" s="10"/>
      <c r="G907" s="7"/>
      <c r="H907" s="13"/>
      <c r="I907" s="7"/>
      <c r="J907" s="7"/>
      <c r="K907" s="7"/>
      <c r="L907" s="13"/>
    </row>
    <row r="908" spans="1:12" ht="12.75">
      <c r="A908" s="7"/>
      <c r="B908" s="7"/>
      <c r="C908" s="7"/>
      <c r="D908" s="10"/>
      <c r="E908" s="66"/>
      <c r="F908" s="10"/>
      <c r="G908" s="7"/>
      <c r="H908" s="13"/>
      <c r="I908" s="7"/>
      <c r="J908" s="7"/>
      <c r="K908" s="7"/>
      <c r="L908" s="13"/>
    </row>
    <row r="909" spans="1:12" ht="12.75">
      <c r="A909" s="7"/>
      <c r="B909" s="7"/>
      <c r="C909" s="7"/>
      <c r="D909" s="10"/>
      <c r="E909" s="66"/>
      <c r="F909" s="10"/>
      <c r="G909" s="7"/>
      <c r="H909" s="13"/>
      <c r="I909" s="7"/>
      <c r="J909" s="7"/>
      <c r="K909" s="7"/>
      <c r="L909" s="13"/>
    </row>
    <row r="910" spans="1:12" ht="12.75">
      <c r="A910" s="7"/>
      <c r="B910" s="7"/>
      <c r="C910" s="7"/>
      <c r="D910" s="10"/>
      <c r="E910" s="66"/>
      <c r="F910" s="10"/>
      <c r="G910" s="7"/>
      <c r="H910" s="13"/>
      <c r="I910" s="7"/>
      <c r="J910" s="7"/>
      <c r="K910" s="7"/>
      <c r="L910" s="13"/>
    </row>
    <row r="911" spans="1:12" ht="12.75">
      <c r="A911" s="7"/>
      <c r="B911" s="7"/>
      <c r="C911" s="7"/>
      <c r="D911" s="10"/>
      <c r="E911" s="66"/>
      <c r="F911" s="10"/>
      <c r="G911" s="7"/>
      <c r="H911" s="13"/>
      <c r="I911" s="7"/>
      <c r="J911" s="7"/>
      <c r="K911" s="7"/>
      <c r="L911" s="13"/>
    </row>
    <row r="912" spans="1:12" ht="12.75">
      <c r="A912" s="7"/>
      <c r="B912" s="7"/>
      <c r="C912" s="7"/>
      <c r="D912" s="10"/>
      <c r="E912" s="66"/>
      <c r="F912" s="10"/>
      <c r="G912" s="7"/>
      <c r="H912" s="13"/>
      <c r="I912" s="7"/>
      <c r="J912" s="7"/>
      <c r="K912" s="7"/>
      <c r="L912" s="13"/>
    </row>
    <row r="913" spans="1:12" ht="12.75">
      <c r="A913" s="7"/>
      <c r="B913" s="7"/>
      <c r="C913" s="7"/>
      <c r="D913" s="10"/>
      <c r="E913" s="66"/>
      <c r="F913" s="10"/>
      <c r="G913" s="7"/>
      <c r="H913" s="13"/>
      <c r="I913" s="7"/>
      <c r="J913" s="7"/>
      <c r="K913" s="7"/>
      <c r="L913" s="13"/>
    </row>
    <row r="914" spans="1:12" ht="12.75">
      <c r="A914" s="7"/>
      <c r="B914" s="7"/>
      <c r="C914" s="7"/>
      <c r="D914" s="10"/>
      <c r="E914" s="66"/>
      <c r="F914" s="10"/>
      <c r="G914" s="7"/>
      <c r="H914" s="13"/>
      <c r="I914" s="7"/>
      <c r="J914" s="7"/>
      <c r="K914" s="7"/>
      <c r="L914" s="13"/>
    </row>
    <row r="915" spans="1:12" ht="12.75">
      <c r="A915" s="7"/>
      <c r="B915" s="7"/>
      <c r="C915" s="7"/>
      <c r="D915" s="10"/>
      <c r="E915" s="66"/>
      <c r="F915" s="10"/>
      <c r="G915" s="7"/>
      <c r="H915" s="13"/>
      <c r="I915" s="7"/>
      <c r="J915" s="7"/>
      <c r="K915" s="7"/>
      <c r="L915" s="13"/>
    </row>
    <row r="916" spans="1:12" ht="12.75">
      <c r="A916" s="7"/>
      <c r="B916" s="7"/>
      <c r="C916" s="7"/>
      <c r="D916" s="10"/>
      <c r="E916" s="66"/>
      <c r="F916" s="10"/>
      <c r="G916" s="7"/>
      <c r="H916" s="13"/>
      <c r="I916" s="7"/>
      <c r="J916" s="7"/>
      <c r="K916" s="7"/>
      <c r="L916" s="13"/>
    </row>
    <row r="917" spans="1:12" ht="12.75">
      <c r="A917" s="7"/>
      <c r="B917" s="7"/>
      <c r="C917" s="7"/>
      <c r="D917" s="10"/>
      <c r="E917" s="66"/>
      <c r="F917" s="10"/>
      <c r="G917" s="7"/>
      <c r="H917" s="13"/>
      <c r="I917" s="7"/>
      <c r="J917" s="7"/>
      <c r="K917" s="7"/>
      <c r="L917" s="13"/>
    </row>
    <row r="918" spans="1:12" ht="12.75">
      <c r="A918" s="7"/>
      <c r="B918" s="7"/>
      <c r="C918" s="7"/>
      <c r="D918" s="10"/>
      <c r="E918" s="66"/>
      <c r="F918" s="10"/>
      <c r="G918" s="7"/>
      <c r="H918" s="13"/>
      <c r="I918" s="7"/>
      <c r="J918" s="7"/>
      <c r="K918" s="7"/>
      <c r="L918" s="13"/>
    </row>
    <row r="919" spans="1:12" ht="12.75">
      <c r="A919" s="7"/>
      <c r="B919" s="7"/>
      <c r="C919" s="7"/>
      <c r="D919" s="10"/>
      <c r="E919" s="66"/>
      <c r="F919" s="10"/>
      <c r="G919" s="7"/>
      <c r="H919" s="13"/>
      <c r="I919" s="7"/>
      <c r="J919" s="7"/>
      <c r="K919" s="7"/>
      <c r="L919" s="13"/>
    </row>
    <row r="920" spans="1:12" ht="12.75">
      <c r="A920" s="7"/>
      <c r="B920" s="7"/>
      <c r="C920" s="7"/>
      <c r="D920" s="10"/>
      <c r="E920" s="66"/>
      <c r="F920" s="10"/>
      <c r="G920" s="7"/>
      <c r="H920" s="13"/>
      <c r="I920" s="7"/>
      <c r="J920" s="7"/>
      <c r="K920" s="7"/>
      <c r="L920" s="13"/>
    </row>
    <row r="921" spans="1:12" ht="12.75">
      <c r="A921" s="7"/>
      <c r="B921" s="7"/>
      <c r="C921" s="7"/>
      <c r="D921" s="10"/>
      <c r="E921" s="66"/>
      <c r="F921" s="10"/>
      <c r="G921" s="7"/>
      <c r="H921" s="13"/>
      <c r="I921" s="7"/>
      <c r="J921" s="7"/>
      <c r="K921" s="7"/>
      <c r="L921" s="13"/>
    </row>
    <row r="922" spans="1:12" ht="12.75">
      <c r="A922" s="7"/>
      <c r="B922" s="7"/>
      <c r="C922" s="7"/>
      <c r="D922" s="10"/>
      <c r="E922" s="66"/>
      <c r="F922" s="10"/>
      <c r="G922" s="7"/>
      <c r="H922" s="13"/>
      <c r="I922" s="7"/>
      <c r="J922" s="7"/>
      <c r="K922" s="7"/>
      <c r="L922" s="13"/>
    </row>
    <row r="923" spans="1:12" ht="12.75">
      <c r="A923" s="7"/>
      <c r="B923" s="7"/>
      <c r="C923" s="7"/>
      <c r="D923" s="10"/>
      <c r="E923" s="66"/>
      <c r="F923" s="10"/>
      <c r="G923" s="7"/>
      <c r="H923" s="13"/>
      <c r="I923" s="7"/>
      <c r="J923" s="7"/>
      <c r="K923" s="7"/>
      <c r="L923" s="13"/>
    </row>
    <row r="924" spans="1:12" ht="12.75">
      <c r="A924" s="7"/>
      <c r="B924" s="7"/>
      <c r="C924" s="7"/>
      <c r="D924" s="10"/>
      <c r="E924" s="66"/>
      <c r="F924" s="10"/>
      <c r="G924" s="7"/>
      <c r="H924" s="13"/>
      <c r="I924" s="7"/>
      <c r="J924" s="7"/>
      <c r="K924" s="7"/>
      <c r="L924" s="13"/>
    </row>
    <row r="925" spans="1:12" ht="12.75">
      <c r="A925" s="7"/>
      <c r="B925" s="7"/>
      <c r="C925" s="7"/>
      <c r="D925" s="10"/>
      <c r="E925" s="66"/>
      <c r="F925" s="10"/>
      <c r="G925" s="7"/>
      <c r="H925" s="13"/>
      <c r="I925" s="7"/>
      <c r="J925" s="7"/>
      <c r="K925" s="7"/>
      <c r="L925" s="13"/>
    </row>
    <row r="926" spans="1:12" ht="12.75">
      <c r="A926" s="7"/>
      <c r="B926" s="7"/>
      <c r="C926" s="7"/>
      <c r="D926" s="10"/>
      <c r="E926" s="66"/>
      <c r="F926" s="10"/>
      <c r="G926" s="7"/>
      <c r="H926" s="13"/>
      <c r="I926" s="7"/>
      <c r="J926" s="7"/>
      <c r="K926" s="7"/>
      <c r="L926" s="13"/>
    </row>
    <row r="927" spans="1:12" ht="12.75">
      <c r="A927" s="7"/>
      <c r="B927" s="7"/>
      <c r="C927" s="7"/>
      <c r="D927" s="10"/>
      <c r="E927" s="66"/>
      <c r="F927" s="10"/>
      <c r="G927" s="7"/>
      <c r="H927" s="13"/>
      <c r="I927" s="7"/>
      <c r="J927" s="7"/>
      <c r="K927" s="7"/>
      <c r="L927" s="13"/>
    </row>
    <row r="928" spans="1:12" ht="12.75">
      <c r="A928" s="7"/>
      <c r="B928" s="7"/>
      <c r="C928" s="7"/>
      <c r="D928" s="10"/>
      <c r="E928" s="66"/>
      <c r="F928" s="10"/>
      <c r="G928" s="7"/>
      <c r="H928" s="13"/>
      <c r="I928" s="7"/>
      <c r="J928" s="7"/>
      <c r="K928" s="7"/>
      <c r="L928" s="13"/>
    </row>
    <row r="929" spans="1:12" ht="12.75">
      <c r="A929" s="7"/>
      <c r="B929" s="7"/>
      <c r="C929" s="7"/>
      <c r="D929" s="10"/>
      <c r="E929" s="66"/>
      <c r="F929" s="10"/>
      <c r="G929" s="7"/>
      <c r="H929" s="13"/>
      <c r="I929" s="7"/>
      <c r="J929" s="7"/>
      <c r="K929" s="7"/>
      <c r="L929" s="13"/>
    </row>
    <row r="930" spans="1:12" ht="12.75">
      <c r="A930" s="7"/>
      <c r="B930" s="7"/>
      <c r="C930" s="7"/>
      <c r="D930" s="10"/>
      <c r="E930" s="66"/>
      <c r="F930" s="10"/>
      <c r="G930" s="7"/>
      <c r="H930" s="13"/>
      <c r="I930" s="7"/>
      <c r="J930" s="7"/>
      <c r="K930" s="7"/>
      <c r="L930" s="13"/>
    </row>
    <row r="931" spans="1:12" ht="12.75">
      <c r="A931" s="7"/>
      <c r="B931" s="7"/>
      <c r="C931" s="7"/>
      <c r="D931" s="10"/>
      <c r="E931" s="66"/>
      <c r="F931" s="10"/>
      <c r="G931" s="7"/>
      <c r="H931" s="13"/>
      <c r="I931" s="7"/>
      <c r="J931" s="7"/>
      <c r="K931" s="7"/>
      <c r="L931" s="13"/>
    </row>
    <row r="932" spans="1:12" ht="12.75">
      <c r="A932" s="7"/>
      <c r="B932" s="7"/>
      <c r="C932" s="7"/>
      <c r="D932" s="10"/>
      <c r="E932" s="66"/>
      <c r="F932" s="10"/>
      <c r="G932" s="7"/>
      <c r="H932" s="13"/>
      <c r="I932" s="7"/>
      <c r="J932" s="7"/>
      <c r="K932" s="7"/>
      <c r="L932" s="13"/>
    </row>
    <row r="933" spans="1:12" ht="12.75">
      <c r="A933" s="7"/>
      <c r="B933" s="7"/>
      <c r="C933" s="7"/>
      <c r="D933" s="10"/>
      <c r="E933" s="66"/>
      <c r="F933" s="10"/>
      <c r="G933" s="7"/>
      <c r="H933" s="13"/>
      <c r="I933" s="7"/>
      <c r="J933" s="7"/>
      <c r="K933" s="7"/>
      <c r="L933" s="13"/>
    </row>
    <row r="934" spans="1:12" ht="12.75">
      <c r="A934" s="7"/>
      <c r="B934" s="7"/>
      <c r="C934" s="7"/>
      <c r="D934" s="10"/>
      <c r="E934" s="66"/>
      <c r="F934" s="10"/>
      <c r="G934" s="7"/>
      <c r="H934" s="13"/>
      <c r="I934" s="7"/>
      <c r="J934" s="7"/>
      <c r="K934" s="7"/>
      <c r="L934" s="13"/>
    </row>
    <row r="935" spans="1:12" ht="12.75">
      <c r="A935" s="7"/>
      <c r="B935" s="7"/>
      <c r="C935" s="7"/>
      <c r="D935" s="10"/>
      <c r="E935" s="66"/>
      <c r="F935" s="10"/>
      <c r="G935" s="7"/>
      <c r="H935" s="13"/>
      <c r="I935" s="7"/>
      <c r="J935" s="7"/>
      <c r="K935" s="7"/>
      <c r="L935" s="13"/>
    </row>
    <row r="936" spans="1:12" ht="12.75">
      <c r="A936" s="7"/>
      <c r="B936" s="7"/>
      <c r="C936" s="7"/>
      <c r="D936" s="10"/>
      <c r="E936" s="66"/>
      <c r="F936" s="10"/>
      <c r="G936" s="7"/>
      <c r="H936" s="13"/>
      <c r="I936" s="7"/>
      <c r="J936" s="7"/>
      <c r="K936" s="7"/>
      <c r="L936" s="13"/>
    </row>
    <row r="937" spans="1:12" ht="12.75">
      <c r="A937" s="7"/>
      <c r="B937" s="7"/>
      <c r="C937" s="7"/>
      <c r="D937" s="10"/>
      <c r="E937" s="66"/>
      <c r="F937" s="10"/>
      <c r="G937" s="7"/>
      <c r="H937" s="13"/>
      <c r="I937" s="7"/>
      <c r="J937" s="7"/>
      <c r="K937" s="7"/>
      <c r="L937" s="13"/>
    </row>
    <row r="938" spans="1:12" ht="12.75">
      <c r="A938" s="7"/>
      <c r="B938" s="7"/>
      <c r="C938" s="7"/>
      <c r="D938" s="10"/>
      <c r="E938" s="66"/>
      <c r="F938" s="10"/>
      <c r="G938" s="7"/>
      <c r="H938" s="13"/>
      <c r="I938" s="7"/>
      <c r="J938" s="7"/>
      <c r="K938" s="7"/>
      <c r="L938" s="13"/>
    </row>
    <row r="939" spans="1:12" ht="12.75">
      <c r="A939" s="7"/>
      <c r="B939" s="7"/>
      <c r="C939" s="7"/>
      <c r="D939" s="10"/>
      <c r="E939" s="66"/>
      <c r="F939" s="10"/>
      <c r="G939" s="7"/>
      <c r="H939" s="13"/>
      <c r="I939" s="7"/>
      <c r="J939" s="7"/>
      <c r="K939" s="7"/>
      <c r="L939" s="13"/>
    </row>
    <row r="940" spans="1:12" ht="12.75">
      <c r="A940" s="7"/>
      <c r="B940" s="7"/>
      <c r="C940" s="7"/>
      <c r="D940" s="10"/>
      <c r="E940" s="66"/>
      <c r="F940" s="10"/>
      <c r="G940" s="7"/>
      <c r="H940" s="13"/>
      <c r="I940" s="7"/>
      <c r="J940" s="7"/>
      <c r="K940" s="7"/>
      <c r="L940" s="13"/>
    </row>
    <row r="941" spans="1:12" ht="12.75">
      <c r="A941" s="7"/>
      <c r="B941" s="7"/>
      <c r="C941" s="7"/>
      <c r="D941" s="10"/>
      <c r="E941" s="66"/>
      <c r="F941" s="10"/>
      <c r="G941" s="7"/>
      <c r="H941" s="13"/>
      <c r="I941" s="7"/>
      <c r="J941" s="7"/>
      <c r="K941" s="7"/>
      <c r="L941" s="13"/>
    </row>
    <row r="942" spans="1:12" ht="12.75">
      <c r="A942" s="7"/>
      <c r="B942" s="7"/>
      <c r="C942" s="7"/>
      <c r="D942" s="10"/>
      <c r="E942" s="66"/>
      <c r="F942" s="10"/>
      <c r="G942" s="7"/>
      <c r="H942" s="13"/>
      <c r="I942" s="7"/>
      <c r="J942" s="7"/>
      <c r="K942" s="7"/>
      <c r="L942" s="13"/>
    </row>
    <row r="943" spans="1:12" ht="12.75">
      <c r="A943" s="7"/>
      <c r="B943" s="7"/>
      <c r="C943" s="7"/>
      <c r="D943" s="10"/>
      <c r="E943" s="66"/>
      <c r="F943" s="10"/>
      <c r="G943" s="7"/>
      <c r="H943" s="13"/>
      <c r="I943" s="7"/>
      <c r="J943" s="7"/>
      <c r="K943" s="7"/>
      <c r="L943" s="13"/>
    </row>
    <row r="944" spans="1:12" ht="12.75">
      <c r="A944" s="7"/>
      <c r="B944" s="7"/>
      <c r="C944" s="7"/>
      <c r="D944" s="10"/>
      <c r="E944" s="66"/>
      <c r="F944" s="10"/>
      <c r="G944" s="7"/>
      <c r="H944" s="13"/>
      <c r="I944" s="7"/>
      <c r="J944" s="7"/>
      <c r="K944" s="7"/>
      <c r="L944" s="13"/>
    </row>
    <row r="945" spans="1:12" ht="12.75">
      <c r="A945" s="7"/>
      <c r="B945" s="7"/>
      <c r="C945" s="7"/>
      <c r="D945" s="10"/>
      <c r="E945" s="66"/>
      <c r="F945" s="10"/>
      <c r="G945" s="7"/>
      <c r="H945" s="13"/>
      <c r="I945" s="7"/>
      <c r="J945" s="7"/>
      <c r="K945" s="7"/>
      <c r="L945" s="13"/>
    </row>
    <row r="946" spans="1:12" ht="12.75">
      <c r="A946" s="7"/>
      <c r="B946" s="7"/>
      <c r="C946" s="7"/>
      <c r="D946" s="10"/>
      <c r="E946" s="66"/>
      <c r="F946" s="10"/>
      <c r="G946" s="7"/>
      <c r="H946" s="13"/>
      <c r="I946" s="7"/>
      <c r="J946" s="7"/>
      <c r="K946" s="7"/>
      <c r="L946" s="13"/>
    </row>
    <row r="947" spans="1:12" ht="12.75">
      <c r="A947" s="7"/>
      <c r="B947" s="7"/>
      <c r="C947" s="7"/>
      <c r="D947" s="10"/>
      <c r="E947" s="66"/>
      <c r="F947" s="10"/>
      <c r="G947" s="7"/>
      <c r="H947" s="13"/>
      <c r="I947" s="7"/>
      <c r="J947" s="7"/>
      <c r="K947" s="7"/>
      <c r="L947" s="13"/>
    </row>
    <row r="948" spans="1:12" ht="12.75">
      <c r="A948" s="7"/>
      <c r="B948" s="7"/>
      <c r="C948" s="7"/>
      <c r="D948" s="10"/>
      <c r="E948" s="66"/>
      <c r="F948" s="10"/>
      <c r="G948" s="7"/>
      <c r="H948" s="13"/>
      <c r="I948" s="7"/>
      <c r="J948" s="7"/>
      <c r="K948" s="7"/>
      <c r="L948" s="13"/>
    </row>
    <row r="949" spans="1:12" ht="12.75">
      <c r="A949" s="7"/>
      <c r="B949" s="7"/>
      <c r="C949" s="7"/>
      <c r="D949" s="10"/>
      <c r="E949" s="66"/>
      <c r="F949" s="10"/>
      <c r="G949" s="7"/>
      <c r="H949" s="13"/>
      <c r="I949" s="7"/>
      <c r="J949" s="7"/>
      <c r="K949" s="7"/>
      <c r="L949" s="13"/>
    </row>
    <row r="950" spans="1:12" ht="12.75">
      <c r="A950" s="7"/>
      <c r="B950" s="7"/>
      <c r="C950" s="7"/>
      <c r="D950" s="10"/>
      <c r="E950" s="66"/>
      <c r="F950" s="10"/>
      <c r="G950" s="7"/>
      <c r="H950" s="13"/>
      <c r="I950" s="7"/>
      <c r="J950" s="7"/>
      <c r="K950" s="7"/>
      <c r="L950" s="13"/>
    </row>
    <row r="951" spans="1:12" ht="12.75">
      <c r="A951" s="7"/>
      <c r="B951" s="7"/>
      <c r="C951" s="7"/>
      <c r="D951" s="10"/>
      <c r="E951" s="66"/>
      <c r="F951" s="10"/>
      <c r="G951" s="7"/>
      <c r="H951" s="13"/>
      <c r="I951" s="7"/>
      <c r="J951" s="7"/>
      <c r="K951" s="7"/>
      <c r="L951" s="13"/>
    </row>
    <row r="952" spans="1:12" ht="12.75">
      <c r="A952" s="7"/>
      <c r="B952" s="7"/>
      <c r="C952" s="7"/>
      <c r="D952" s="10"/>
      <c r="E952" s="66"/>
      <c r="F952" s="10"/>
      <c r="G952" s="7"/>
      <c r="H952" s="13"/>
      <c r="I952" s="7"/>
      <c r="J952" s="7"/>
      <c r="K952" s="7"/>
      <c r="L952" s="13"/>
    </row>
    <row r="953" spans="1:12" ht="12.75">
      <c r="A953" s="7"/>
      <c r="B953" s="7"/>
      <c r="C953" s="7"/>
      <c r="D953" s="10"/>
      <c r="E953" s="66"/>
      <c r="F953" s="10"/>
      <c r="G953" s="7"/>
      <c r="H953" s="13"/>
      <c r="I953" s="7"/>
      <c r="J953" s="7"/>
      <c r="K953" s="7"/>
      <c r="L953" s="13"/>
    </row>
    <row r="954" spans="1:12" ht="12.75">
      <c r="A954" s="7"/>
      <c r="B954" s="7"/>
      <c r="C954" s="7"/>
      <c r="D954" s="10"/>
      <c r="E954" s="66"/>
      <c r="F954" s="10"/>
      <c r="G954" s="7"/>
      <c r="H954" s="13"/>
      <c r="I954" s="7"/>
      <c r="J954" s="7"/>
      <c r="K954" s="7"/>
      <c r="L954" s="13"/>
    </row>
    <row r="955" spans="1:12" ht="12.75">
      <c r="A955" s="7"/>
      <c r="B955" s="7"/>
      <c r="C955" s="7"/>
      <c r="D955" s="10"/>
      <c r="E955" s="66"/>
      <c r="F955" s="10"/>
      <c r="G955" s="7"/>
      <c r="H955" s="13"/>
      <c r="I955" s="7"/>
      <c r="J955" s="7"/>
      <c r="K955" s="7"/>
      <c r="L955" s="13"/>
    </row>
    <row r="956" spans="1:12" ht="12.75">
      <c r="A956" s="7"/>
      <c r="B956" s="7"/>
      <c r="C956" s="7"/>
      <c r="D956" s="10"/>
      <c r="E956" s="66"/>
      <c r="F956" s="10"/>
      <c r="G956" s="7"/>
      <c r="H956" s="13"/>
      <c r="I956" s="7"/>
      <c r="J956" s="7"/>
      <c r="K956" s="7"/>
      <c r="L956" s="13"/>
    </row>
    <row r="957" spans="1:12" ht="12.75">
      <c r="A957" s="7"/>
      <c r="B957" s="7"/>
      <c r="C957" s="7"/>
      <c r="D957" s="10"/>
      <c r="E957" s="66"/>
      <c r="F957" s="10"/>
      <c r="G957" s="7"/>
      <c r="H957" s="13"/>
      <c r="I957" s="7"/>
      <c r="J957" s="7"/>
      <c r="K957" s="7"/>
      <c r="L957" s="13"/>
    </row>
    <row r="958" spans="1:12" ht="12.75">
      <c r="A958" s="7"/>
      <c r="B958" s="7"/>
      <c r="C958" s="7"/>
      <c r="D958" s="10"/>
      <c r="E958" s="66"/>
      <c r="F958" s="10"/>
      <c r="G958" s="7"/>
      <c r="H958" s="13"/>
      <c r="I958" s="7"/>
      <c r="J958" s="7"/>
      <c r="K958" s="7"/>
      <c r="L958" s="13"/>
    </row>
    <row r="959" spans="1:12" ht="12.75">
      <c r="A959" s="7"/>
      <c r="B959" s="7"/>
      <c r="C959" s="7"/>
      <c r="D959" s="10"/>
      <c r="E959" s="66"/>
      <c r="F959" s="10"/>
      <c r="G959" s="7"/>
      <c r="H959" s="13"/>
      <c r="I959" s="7"/>
      <c r="J959" s="7"/>
      <c r="K959" s="7"/>
      <c r="L959" s="13"/>
    </row>
    <row r="960" spans="1:12" ht="12.75">
      <c r="A960" s="7"/>
      <c r="B960" s="7"/>
      <c r="C960" s="7"/>
      <c r="D960" s="10"/>
      <c r="E960" s="66"/>
      <c r="F960" s="10"/>
      <c r="G960" s="7"/>
      <c r="H960" s="13"/>
      <c r="I960" s="7"/>
      <c r="J960" s="7"/>
      <c r="K960" s="7"/>
      <c r="L960" s="13"/>
    </row>
    <row r="961" spans="1:12" ht="12.75">
      <c r="A961" s="7"/>
      <c r="B961" s="7"/>
      <c r="C961" s="7"/>
      <c r="D961" s="10"/>
      <c r="E961" s="66"/>
      <c r="F961" s="10"/>
      <c r="G961" s="7"/>
      <c r="H961" s="13"/>
      <c r="I961" s="7"/>
      <c r="J961" s="7"/>
      <c r="K961" s="7"/>
      <c r="L961" s="13"/>
    </row>
    <row r="962" spans="1:12" ht="12.75">
      <c r="A962" s="7"/>
      <c r="B962" s="7"/>
      <c r="C962" s="7"/>
      <c r="D962" s="10"/>
      <c r="E962" s="66"/>
      <c r="F962" s="10"/>
      <c r="G962" s="7"/>
      <c r="H962" s="13"/>
      <c r="I962" s="7"/>
      <c r="J962" s="7"/>
      <c r="K962" s="7"/>
      <c r="L962" s="13"/>
    </row>
    <row r="963" spans="1:12" ht="12.75">
      <c r="A963" s="7"/>
      <c r="B963" s="7"/>
      <c r="C963" s="7"/>
      <c r="D963" s="10"/>
      <c r="E963" s="66"/>
      <c r="F963" s="10"/>
      <c r="G963" s="7"/>
      <c r="H963" s="13"/>
      <c r="I963" s="7"/>
      <c r="J963" s="7"/>
      <c r="K963" s="7"/>
      <c r="L963" s="13"/>
    </row>
    <row r="964" spans="1:12" ht="12.75">
      <c r="A964" s="7"/>
      <c r="B964" s="7"/>
      <c r="C964" s="7"/>
      <c r="D964" s="10"/>
      <c r="E964" s="66"/>
      <c r="F964" s="10"/>
      <c r="G964" s="7"/>
      <c r="H964" s="13"/>
      <c r="I964" s="7"/>
      <c r="J964" s="7"/>
      <c r="K964" s="7"/>
      <c r="L964" s="13"/>
    </row>
    <row r="965" spans="1:12" ht="12.75">
      <c r="A965" s="7"/>
      <c r="B965" s="7"/>
      <c r="C965" s="7"/>
      <c r="D965" s="10"/>
      <c r="E965" s="66"/>
      <c r="F965" s="10"/>
      <c r="G965" s="7"/>
      <c r="H965" s="13"/>
      <c r="I965" s="7"/>
      <c r="J965" s="7"/>
      <c r="K965" s="7"/>
      <c r="L965" s="13"/>
    </row>
    <row r="966" spans="1:12" ht="12.75">
      <c r="A966" s="7"/>
      <c r="B966" s="7"/>
      <c r="C966" s="7"/>
      <c r="D966" s="10"/>
      <c r="E966" s="66"/>
      <c r="F966" s="10"/>
      <c r="G966" s="7"/>
      <c r="H966" s="13"/>
      <c r="I966" s="7"/>
      <c r="J966" s="7"/>
      <c r="K966" s="7"/>
      <c r="L966" s="13"/>
    </row>
    <row r="967" spans="1:12" ht="12.75">
      <c r="A967" s="7"/>
      <c r="B967" s="7"/>
      <c r="C967" s="7"/>
      <c r="D967" s="10"/>
      <c r="E967" s="66"/>
      <c r="F967" s="10"/>
      <c r="G967" s="7"/>
      <c r="H967" s="13"/>
      <c r="I967" s="7"/>
      <c r="J967" s="7"/>
      <c r="K967" s="7"/>
      <c r="L967" s="13"/>
    </row>
    <row r="968" spans="1:12" ht="12.75">
      <c r="A968" s="7"/>
      <c r="B968" s="7"/>
      <c r="C968" s="7"/>
      <c r="D968" s="10"/>
      <c r="E968" s="66"/>
      <c r="F968" s="10"/>
      <c r="G968" s="7"/>
      <c r="H968" s="13"/>
      <c r="I968" s="7"/>
      <c r="J968" s="7"/>
      <c r="K968" s="7"/>
      <c r="L968" s="13"/>
    </row>
    <row r="969" spans="1:12" ht="12.75">
      <c r="A969" s="7"/>
      <c r="B969" s="7"/>
      <c r="C969" s="7"/>
      <c r="D969" s="10"/>
      <c r="E969" s="66"/>
      <c r="F969" s="10"/>
      <c r="G969" s="7"/>
      <c r="H969" s="13"/>
      <c r="I969" s="7"/>
      <c r="J969" s="7"/>
      <c r="K969" s="7"/>
      <c r="L969" s="13"/>
    </row>
    <row r="970" spans="1:12" ht="12.75">
      <c r="A970" s="7"/>
      <c r="B970" s="7"/>
      <c r="C970" s="7"/>
      <c r="D970" s="10"/>
      <c r="E970" s="66"/>
      <c r="F970" s="10"/>
      <c r="G970" s="7"/>
      <c r="H970" s="13"/>
      <c r="I970" s="7"/>
      <c r="J970" s="7"/>
      <c r="K970" s="7"/>
      <c r="L970" s="13"/>
    </row>
    <row r="971" spans="1:12" ht="12.75">
      <c r="A971" s="7"/>
      <c r="B971" s="7"/>
      <c r="C971" s="7"/>
      <c r="D971" s="10"/>
      <c r="E971" s="66"/>
      <c r="F971" s="10"/>
      <c r="G971" s="7"/>
      <c r="H971" s="13"/>
      <c r="I971" s="7"/>
      <c r="J971" s="7"/>
      <c r="K971" s="7"/>
      <c r="L971" s="13"/>
    </row>
    <row r="972" spans="1:12" ht="12.75">
      <c r="A972" s="7"/>
      <c r="B972" s="7"/>
      <c r="C972" s="7"/>
      <c r="D972" s="10"/>
      <c r="E972" s="66"/>
      <c r="F972" s="10"/>
      <c r="G972" s="7"/>
      <c r="H972" s="13"/>
      <c r="I972" s="7"/>
      <c r="J972" s="7"/>
      <c r="K972" s="7"/>
      <c r="L972" s="13"/>
    </row>
    <row r="973" spans="1:12" ht="12.75">
      <c r="A973" s="7"/>
      <c r="B973" s="7"/>
      <c r="C973" s="7"/>
      <c r="D973" s="10"/>
      <c r="E973" s="66"/>
      <c r="F973" s="10"/>
      <c r="G973" s="7"/>
      <c r="H973" s="13"/>
      <c r="I973" s="7"/>
      <c r="J973" s="7"/>
      <c r="K973" s="7"/>
      <c r="L973" s="13"/>
    </row>
    <row r="974" spans="1:12" ht="12.75">
      <c r="A974" s="7"/>
      <c r="B974" s="7"/>
      <c r="C974" s="7"/>
      <c r="D974" s="10"/>
      <c r="E974" s="66"/>
      <c r="F974" s="10"/>
      <c r="G974" s="7"/>
      <c r="H974" s="13"/>
      <c r="I974" s="7"/>
      <c r="J974" s="7"/>
      <c r="K974" s="7"/>
      <c r="L974" s="13"/>
    </row>
    <row r="975" spans="1:12" ht="12.75">
      <c r="A975" s="7"/>
      <c r="B975" s="7"/>
      <c r="C975" s="7"/>
      <c r="D975" s="10"/>
      <c r="E975" s="66"/>
      <c r="F975" s="10"/>
      <c r="G975" s="7"/>
      <c r="H975" s="13"/>
      <c r="I975" s="7"/>
      <c r="J975" s="7"/>
      <c r="K975" s="7"/>
      <c r="L975" s="13"/>
    </row>
    <row r="976" spans="1:12" ht="12.75">
      <c r="A976" s="7"/>
      <c r="B976" s="7"/>
      <c r="C976" s="7"/>
      <c r="D976" s="10"/>
      <c r="E976" s="66"/>
      <c r="F976" s="10"/>
      <c r="G976" s="7"/>
      <c r="H976" s="13"/>
      <c r="I976" s="7"/>
      <c r="J976" s="7"/>
      <c r="K976" s="7"/>
      <c r="L976" s="13"/>
    </row>
    <row r="977" spans="1:12" ht="12.75">
      <c r="A977" s="7"/>
      <c r="B977" s="7"/>
      <c r="C977" s="7"/>
      <c r="D977" s="10"/>
      <c r="E977" s="66"/>
      <c r="F977" s="10"/>
      <c r="G977" s="7"/>
      <c r="H977" s="13"/>
      <c r="I977" s="7"/>
      <c r="J977" s="7"/>
      <c r="K977" s="7"/>
      <c r="L977" s="13"/>
    </row>
    <row r="978" spans="1:12" ht="12.75">
      <c r="A978" s="7"/>
      <c r="B978" s="7"/>
      <c r="C978" s="7"/>
      <c r="D978" s="10"/>
      <c r="E978" s="66"/>
      <c r="F978" s="10"/>
      <c r="G978" s="7"/>
      <c r="H978" s="13"/>
      <c r="I978" s="7"/>
      <c r="J978" s="7"/>
      <c r="K978" s="7"/>
      <c r="L978" s="13"/>
    </row>
    <row r="979" spans="1:12" ht="12.75">
      <c r="A979" s="7"/>
      <c r="B979" s="7"/>
      <c r="C979" s="7"/>
      <c r="D979" s="10"/>
      <c r="E979" s="66"/>
      <c r="F979" s="10"/>
      <c r="G979" s="7"/>
      <c r="H979" s="13"/>
      <c r="I979" s="7"/>
      <c r="J979" s="7"/>
      <c r="K979" s="7"/>
      <c r="L979" s="13"/>
    </row>
    <row r="980" spans="1:12" ht="12.75">
      <c r="A980" s="7"/>
      <c r="B980" s="7"/>
      <c r="C980" s="7"/>
      <c r="D980" s="10"/>
      <c r="E980" s="66"/>
      <c r="F980" s="10"/>
      <c r="G980" s="7"/>
      <c r="H980" s="13"/>
      <c r="I980" s="7"/>
      <c r="J980" s="7"/>
      <c r="K980" s="7"/>
      <c r="L980" s="13"/>
    </row>
    <row r="981" spans="1:12" ht="12.75">
      <c r="A981" s="7"/>
      <c r="B981" s="7"/>
      <c r="C981" s="7"/>
      <c r="D981" s="10"/>
      <c r="E981" s="66"/>
      <c r="F981" s="10"/>
      <c r="G981" s="7"/>
      <c r="H981" s="13"/>
      <c r="I981" s="7"/>
      <c r="J981" s="7"/>
      <c r="K981" s="7"/>
      <c r="L981" s="13"/>
    </row>
    <row r="982" spans="1:12" ht="12.75">
      <c r="A982" s="7"/>
      <c r="B982" s="7"/>
      <c r="C982" s="7"/>
      <c r="D982" s="10"/>
      <c r="E982" s="66"/>
      <c r="F982" s="10"/>
      <c r="G982" s="7"/>
      <c r="H982" s="13"/>
      <c r="I982" s="7"/>
      <c r="J982" s="7"/>
      <c r="K982" s="7"/>
      <c r="L982" s="13"/>
    </row>
    <row r="983" spans="1:12" ht="12.75">
      <c r="A983" s="7"/>
      <c r="B983" s="7"/>
      <c r="C983" s="7"/>
      <c r="D983" s="10"/>
      <c r="E983" s="66"/>
      <c r="F983" s="10"/>
      <c r="G983" s="7"/>
      <c r="H983" s="13"/>
      <c r="I983" s="7"/>
      <c r="J983" s="7"/>
      <c r="K983" s="7"/>
      <c r="L983" s="13"/>
    </row>
    <row r="984" spans="1:12" ht="12.75">
      <c r="A984" s="7"/>
      <c r="B984" s="7"/>
      <c r="C984" s="7"/>
      <c r="D984" s="10"/>
      <c r="E984" s="66"/>
      <c r="F984" s="10"/>
      <c r="G984" s="7"/>
      <c r="H984" s="13"/>
      <c r="I984" s="7"/>
      <c r="J984" s="7"/>
      <c r="K984" s="7"/>
      <c r="L984" s="13"/>
    </row>
    <row r="985" spans="1:12" ht="12.75">
      <c r="A985" s="7"/>
      <c r="B985" s="7"/>
      <c r="C985" s="7"/>
      <c r="D985" s="10"/>
      <c r="E985" s="66"/>
      <c r="F985" s="10"/>
      <c r="G985" s="7"/>
      <c r="H985" s="13"/>
      <c r="I985" s="7"/>
      <c r="J985" s="7"/>
      <c r="K985" s="7"/>
      <c r="L985" s="13"/>
    </row>
    <row r="986" spans="1:12" ht="12.75">
      <c r="A986" s="7"/>
      <c r="B986" s="7"/>
      <c r="C986" s="7"/>
      <c r="D986" s="10"/>
      <c r="E986" s="66"/>
      <c r="F986" s="10"/>
      <c r="G986" s="7"/>
      <c r="H986" s="13"/>
      <c r="I986" s="7"/>
      <c r="J986" s="7"/>
      <c r="K986" s="7"/>
      <c r="L986" s="13"/>
    </row>
    <row r="987" spans="1:12" ht="12.75">
      <c r="A987" s="7"/>
      <c r="B987" s="7"/>
      <c r="C987" s="7"/>
      <c r="D987" s="10"/>
      <c r="E987" s="66"/>
      <c r="F987" s="10"/>
      <c r="G987" s="7"/>
      <c r="H987" s="13"/>
      <c r="I987" s="7"/>
      <c r="J987" s="7"/>
      <c r="K987" s="7"/>
      <c r="L987" s="13"/>
    </row>
    <row r="988" spans="1:12" ht="12.75">
      <c r="A988" s="7"/>
      <c r="B988" s="7"/>
      <c r="C988" s="7"/>
      <c r="D988" s="10"/>
      <c r="E988" s="66"/>
      <c r="F988" s="10"/>
      <c r="G988" s="7"/>
      <c r="H988" s="13"/>
      <c r="I988" s="7"/>
      <c r="J988" s="7"/>
      <c r="K988" s="7"/>
      <c r="L988" s="13"/>
    </row>
    <row r="989" spans="1:12" ht="12.75">
      <c r="A989" s="7"/>
      <c r="B989" s="7"/>
      <c r="C989" s="7"/>
      <c r="D989" s="10"/>
      <c r="E989" s="66"/>
      <c r="F989" s="10"/>
      <c r="G989" s="7"/>
      <c r="H989" s="13"/>
      <c r="I989" s="7"/>
      <c r="J989" s="7"/>
      <c r="K989" s="7"/>
      <c r="L989" s="13"/>
    </row>
    <row r="990" spans="1:12" ht="12.75">
      <c r="A990" s="7"/>
      <c r="B990" s="7"/>
      <c r="C990" s="7"/>
      <c r="D990" s="10"/>
      <c r="E990" s="66"/>
      <c r="F990" s="10"/>
      <c r="G990" s="7"/>
      <c r="H990" s="13"/>
      <c r="I990" s="7"/>
      <c r="J990" s="7"/>
      <c r="K990" s="7"/>
      <c r="L990" s="13"/>
    </row>
    <row r="991" spans="1:12" ht="12.75">
      <c r="A991" s="7"/>
      <c r="B991" s="7"/>
      <c r="C991" s="7"/>
      <c r="D991" s="10"/>
      <c r="E991" s="66"/>
      <c r="F991" s="10"/>
      <c r="G991" s="7"/>
      <c r="H991" s="13"/>
      <c r="I991" s="7"/>
      <c r="J991" s="7"/>
      <c r="K991" s="7"/>
      <c r="L991" s="13"/>
    </row>
    <row r="992" spans="1:12" ht="12.75">
      <c r="A992" s="7"/>
      <c r="B992" s="7"/>
      <c r="C992" s="7"/>
      <c r="D992" s="10"/>
      <c r="E992" s="66"/>
      <c r="F992" s="10"/>
      <c r="G992" s="7"/>
      <c r="H992" s="13"/>
      <c r="I992" s="7"/>
      <c r="J992" s="7"/>
      <c r="K992" s="7"/>
      <c r="L992" s="13"/>
    </row>
    <row r="993" spans="1:12" ht="12.75">
      <c r="A993" s="7"/>
      <c r="B993" s="7"/>
      <c r="C993" s="7"/>
      <c r="D993" s="10"/>
      <c r="E993" s="66"/>
      <c r="F993" s="10"/>
      <c r="G993" s="7"/>
      <c r="H993" s="13"/>
      <c r="I993" s="7"/>
      <c r="J993" s="7"/>
      <c r="K993" s="7"/>
      <c r="L993" s="13"/>
    </row>
    <row r="994" spans="1:12" ht="12.75">
      <c r="A994" s="7"/>
      <c r="B994" s="7"/>
      <c r="C994" s="7"/>
      <c r="D994" s="10"/>
      <c r="E994" s="66"/>
      <c r="F994" s="10"/>
      <c r="G994" s="7"/>
      <c r="H994" s="13"/>
      <c r="I994" s="7"/>
      <c r="J994" s="7"/>
      <c r="K994" s="7"/>
      <c r="L994" s="13"/>
    </row>
    <row r="995" spans="1:12" ht="12.75">
      <c r="A995" s="7"/>
      <c r="B995" s="7"/>
      <c r="C995" s="7"/>
      <c r="D995" s="10"/>
      <c r="E995" s="66"/>
      <c r="F995" s="10"/>
      <c r="G995" s="7"/>
      <c r="H995" s="13"/>
      <c r="I995" s="7"/>
      <c r="J995" s="7"/>
      <c r="K995" s="7"/>
      <c r="L995" s="13"/>
    </row>
    <row r="996" spans="1:12" ht="12.75">
      <c r="A996" s="7"/>
      <c r="B996" s="7"/>
      <c r="C996" s="7"/>
      <c r="D996" s="10"/>
      <c r="E996" s="66"/>
      <c r="F996" s="10"/>
      <c r="G996" s="7"/>
      <c r="H996" s="13"/>
      <c r="I996" s="7"/>
      <c r="J996" s="7"/>
      <c r="K996" s="7"/>
      <c r="L996" s="13"/>
    </row>
    <row r="997" spans="1:12" ht="12.75">
      <c r="A997" s="7"/>
      <c r="B997" s="7"/>
      <c r="C997" s="7"/>
      <c r="D997" s="10"/>
      <c r="E997" s="66"/>
      <c r="F997" s="10"/>
      <c r="G997" s="7"/>
      <c r="H997" s="13"/>
      <c r="I997" s="7"/>
      <c r="J997" s="7"/>
      <c r="K997" s="7"/>
      <c r="L997" s="13"/>
    </row>
    <row r="998" spans="1:12" ht="12.75">
      <c r="A998" s="7"/>
      <c r="B998" s="7"/>
      <c r="C998" s="7"/>
      <c r="D998" s="10"/>
      <c r="E998" s="66"/>
      <c r="F998" s="10"/>
      <c r="G998" s="7"/>
      <c r="H998" s="13"/>
      <c r="I998" s="7"/>
      <c r="J998" s="7"/>
      <c r="K998" s="7"/>
      <c r="L998" s="13"/>
    </row>
    <row r="999" spans="1:12" ht="12.75">
      <c r="A999" s="7"/>
      <c r="B999" s="7"/>
      <c r="C999" s="7"/>
      <c r="D999" s="10"/>
      <c r="E999" s="66"/>
      <c r="F999" s="10"/>
      <c r="G999" s="7"/>
      <c r="H999" s="13"/>
      <c r="I999" s="7"/>
      <c r="J999" s="7"/>
      <c r="K999" s="7"/>
      <c r="L999" s="13"/>
    </row>
    <row r="1000" spans="1:12" ht="12.75">
      <c r="A1000" s="7"/>
      <c r="B1000" s="7"/>
      <c r="C1000" s="7"/>
      <c r="D1000" s="10"/>
      <c r="E1000" s="66"/>
      <c r="F1000" s="10"/>
      <c r="G1000" s="7"/>
      <c r="H1000" s="13"/>
      <c r="I1000" s="7"/>
      <c r="J1000" s="7"/>
      <c r="K1000" s="7"/>
      <c r="L1000" s="13"/>
    </row>
    <row r="1001" spans="1:12" ht="12.75">
      <c r="A1001" s="7"/>
      <c r="B1001" s="7"/>
      <c r="C1001" s="7"/>
      <c r="D1001" s="10"/>
      <c r="E1001" s="66"/>
      <c r="F1001" s="10"/>
      <c r="G1001" s="7"/>
      <c r="H1001" s="13"/>
      <c r="I1001" s="7"/>
      <c r="J1001" s="7"/>
      <c r="K1001" s="7"/>
      <c r="L1001" s="13"/>
    </row>
    <row r="1002" spans="1:12" ht="12.75">
      <c r="A1002" s="7"/>
      <c r="B1002" s="7"/>
      <c r="C1002" s="7"/>
      <c r="D1002" s="10"/>
      <c r="E1002" s="66"/>
      <c r="F1002" s="10"/>
      <c r="G1002" s="7"/>
      <c r="H1002" s="13"/>
      <c r="I1002" s="7"/>
      <c r="J1002" s="7"/>
      <c r="K1002" s="7"/>
      <c r="L1002" s="13"/>
    </row>
    <row r="1003" spans="1:12" ht="12.75">
      <c r="A1003" s="7"/>
      <c r="B1003" s="7"/>
      <c r="C1003" s="7"/>
      <c r="D1003" s="10"/>
      <c r="E1003" s="66"/>
      <c r="F1003" s="10"/>
      <c r="G1003" s="7"/>
      <c r="H1003" s="13"/>
      <c r="I1003" s="7"/>
      <c r="J1003" s="7"/>
      <c r="K1003" s="7"/>
      <c r="L1003" s="13"/>
    </row>
    <row r="1004" spans="1:12" ht="12.75">
      <c r="A1004" s="7"/>
      <c r="B1004" s="7"/>
      <c r="C1004" s="7"/>
      <c r="D1004" s="10"/>
      <c r="E1004" s="66"/>
      <c r="F1004" s="10"/>
      <c r="G1004" s="7"/>
      <c r="H1004" s="13"/>
      <c r="I1004" s="7"/>
      <c r="J1004" s="7"/>
      <c r="K1004" s="7"/>
      <c r="L1004" s="13"/>
    </row>
    <row r="1005" spans="1:12" ht="12.75">
      <c r="A1005" s="7"/>
      <c r="B1005" s="7"/>
      <c r="C1005" s="7"/>
      <c r="D1005" s="10"/>
      <c r="E1005" s="66"/>
      <c r="F1005" s="10"/>
      <c r="G1005" s="7"/>
      <c r="H1005" s="13"/>
      <c r="I1005" s="7"/>
      <c r="J1005" s="7"/>
      <c r="K1005" s="7"/>
      <c r="L1005" s="13"/>
    </row>
    <row r="1006" spans="1:12" ht="12.75">
      <c r="A1006" s="7"/>
      <c r="B1006" s="7"/>
      <c r="C1006" s="7"/>
      <c r="D1006" s="10"/>
      <c r="E1006" s="66"/>
      <c r="F1006" s="10"/>
      <c r="G1006" s="7"/>
      <c r="H1006" s="13"/>
      <c r="I1006" s="7"/>
      <c r="J1006" s="7"/>
      <c r="K1006" s="7"/>
      <c r="L1006" s="13"/>
    </row>
    <row r="1007" spans="1:12" ht="12.75">
      <c r="A1007" s="7"/>
      <c r="B1007" s="7"/>
      <c r="C1007" s="7"/>
      <c r="D1007" s="10"/>
      <c r="E1007" s="66"/>
      <c r="F1007" s="10"/>
      <c r="G1007" s="7"/>
      <c r="H1007" s="13"/>
      <c r="I1007" s="7"/>
      <c r="J1007" s="7"/>
      <c r="K1007" s="7"/>
      <c r="L1007" s="13"/>
    </row>
    <row r="1008" spans="1:12" ht="12.75">
      <c r="A1008" s="7"/>
      <c r="B1008" s="7"/>
      <c r="C1008" s="7"/>
      <c r="D1008" s="10"/>
      <c r="E1008" s="66"/>
      <c r="F1008" s="10"/>
      <c r="G1008" s="7"/>
      <c r="H1008" s="13"/>
      <c r="I1008" s="7"/>
      <c r="J1008" s="7"/>
      <c r="K1008" s="7"/>
      <c r="L1008" s="13"/>
    </row>
    <row r="1009" spans="1:12" ht="12.75">
      <c r="A1009" s="7"/>
      <c r="B1009" s="7"/>
      <c r="C1009" s="7"/>
      <c r="D1009" s="10"/>
      <c r="E1009" s="66"/>
      <c r="F1009" s="10"/>
      <c r="G1009" s="7"/>
      <c r="H1009" s="13"/>
      <c r="I1009" s="7"/>
      <c r="J1009" s="7"/>
      <c r="K1009" s="7"/>
      <c r="L1009" s="13"/>
    </row>
    <row r="1010" spans="1:12" ht="12.75">
      <c r="A1010" s="7"/>
      <c r="B1010" s="7"/>
      <c r="C1010" s="7"/>
      <c r="D1010" s="10"/>
      <c r="E1010" s="66"/>
      <c r="F1010" s="10"/>
      <c r="G1010" s="7"/>
      <c r="H1010" s="13"/>
      <c r="I1010" s="7"/>
      <c r="J1010" s="7"/>
      <c r="K1010" s="7"/>
      <c r="L1010" s="13"/>
    </row>
    <row r="1011" spans="1:12" ht="12.75">
      <c r="A1011" s="7"/>
      <c r="B1011" s="7"/>
      <c r="C1011" s="7"/>
      <c r="D1011" s="10"/>
      <c r="E1011" s="66"/>
      <c r="F1011" s="10"/>
      <c r="G1011" s="7"/>
      <c r="H1011" s="13"/>
      <c r="I1011" s="7"/>
      <c r="J1011" s="7"/>
      <c r="K1011" s="7"/>
      <c r="L1011" s="13"/>
    </row>
    <row r="1012" spans="1:12" ht="12.75">
      <c r="A1012" s="7"/>
      <c r="B1012" s="7"/>
      <c r="C1012" s="7"/>
      <c r="D1012" s="10"/>
      <c r="E1012" s="66"/>
      <c r="F1012" s="10"/>
      <c r="G1012" s="7"/>
      <c r="H1012" s="13"/>
      <c r="I1012" s="7"/>
      <c r="J1012" s="7"/>
      <c r="K1012" s="7"/>
      <c r="L1012" s="13"/>
    </row>
    <row r="1013" spans="1:12" ht="12.75">
      <c r="A1013" s="7"/>
      <c r="B1013" s="7"/>
      <c r="C1013" s="7"/>
      <c r="D1013" s="10"/>
      <c r="E1013" s="66"/>
      <c r="F1013" s="10"/>
      <c r="G1013" s="7"/>
      <c r="H1013" s="13"/>
      <c r="I1013" s="7"/>
      <c r="J1013" s="7"/>
      <c r="K1013" s="7"/>
      <c r="L1013" s="13"/>
    </row>
    <row r="1014" spans="1:12" ht="12.75">
      <c r="A1014" s="7"/>
      <c r="B1014" s="7"/>
      <c r="C1014" s="7"/>
      <c r="D1014" s="10"/>
      <c r="E1014" s="66"/>
      <c r="F1014" s="10"/>
      <c r="G1014" s="7"/>
      <c r="H1014" s="13"/>
      <c r="I1014" s="7"/>
      <c r="J1014" s="7"/>
      <c r="K1014" s="7"/>
      <c r="L1014" s="13"/>
    </row>
    <row r="1015" spans="1:12" ht="12.75">
      <c r="A1015" s="7"/>
      <c r="B1015" s="7"/>
      <c r="C1015" s="7"/>
      <c r="D1015" s="10"/>
      <c r="E1015" s="66"/>
      <c r="F1015" s="10"/>
      <c r="G1015" s="7"/>
      <c r="H1015" s="13"/>
      <c r="I1015" s="7"/>
      <c r="J1015" s="7"/>
      <c r="K1015" s="7"/>
      <c r="L1015" s="13"/>
    </row>
    <row r="1016" spans="1:12" ht="12.75">
      <c r="A1016" s="7"/>
      <c r="B1016" s="7"/>
      <c r="C1016" s="7"/>
      <c r="D1016" s="10"/>
      <c r="E1016" s="66"/>
      <c r="F1016" s="10"/>
      <c r="G1016" s="7"/>
      <c r="H1016" s="13"/>
      <c r="I1016" s="7"/>
      <c r="J1016" s="7"/>
      <c r="K1016" s="7"/>
      <c r="L1016" s="13"/>
    </row>
    <row r="1017" spans="1:12" ht="12.75">
      <c r="A1017" s="7"/>
      <c r="B1017" s="7"/>
      <c r="C1017" s="7"/>
      <c r="D1017" s="10"/>
      <c r="E1017" s="66"/>
      <c r="F1017" s="10"/>
      <c r="G1017" s="7"/>
      <c r="H1017" s="13"/>
      <c r="I1017" s="7"/>
      <c r="J1017" s="7"/>
      <c r="K1017" s="7"/>
      <c r="L1017" s="13"/>
    </row>
    <row r="1018" spans="1:12" ht="12.75">
      <c r="A1018" s="7"/>
      <c r="B1018" s="7"/>
      <c r="C1018" s="7"/>
      <c r="D1018" s="10"/>
      <c r="E1018" s="66"/>
      <c r="F1018" s="10"/>
      <c r="G1018" s="7"/>
      <c r="H1018" s="13"/>
      <c r="I1018" s="7"/>
      <c r="J1018" s="7"/>
      <c r="K1018" s="7"/>
      <c r="L1018" s="13"/>
    </row>
    <row r="1019" spans="1:12" ht="12.75">
      <c r="A1019" s="7"/>
      <c r="B1019" s="7"/>
      <c r="C1019" s="7"/>
      <c r="D1019" s="10"/>
      <c r="E1019" s="66"/>
      <c r="F1019" s="10"/>
      <c r="G1019" s="7"/>
      <c r="H1019" s="13"/>
      <c r="I1019" s="7"/>
      <c r="J1019" s="7"/>
      <c r="K1019" s="7"/>
      <c r="L1019" s="13"/>
    </row>
    <row r="1020" spans="1:12" ht="12.75">
      <c r="A1020" s="7"/>
      <c r="B1020" s="7"/>
      <c r="C1020" s="7"/>
      <c r="D1020" s="10"/>
      <c r="E1020" s="66"/>
      <c r="F1020" s="10"/>
      <c r="G1020" s="7"/>
      <c r="H1020" s="13"/>
      <c r="I1020" s="7"/>
      <c r="J1020" s="7"/>
      <c r="K1020" s="7"/>
      <c r="L1020" s="13"/>
    </row>
    <row r="1021" spans="1:12" ht="12.75">
      <c r="A1021" s="7"/>
      <c r="B1021" s="7"/>
      <c r="C1021" s="7"/>
      <c r="D1021" s="10"/>
      <c r="E1021" s="66"/>
      <c r="F1021" s="10"/>
      <c r="G1021" s="7"/>
      <c r="H1021" s="13"/>
      <c r="I1021" s="7"/>
      <c r="J1021" s="7"/>
      <c r="K1021" s="7"/>
      <c r="L1021" s="13"/>
    </row>
    <row r="1022" spans="1:12" ht="12.75">
      <c r="A1022" s="7"/>
      <c r="B1022" s="7"/>
      <c r="C1022" s="7"/>
      <c r="D1022" s="10"/>
      <c r="E1022" s="66"/>
      <c r="F1022" s="10"/>
      <c r="G1022" s="7"/>
      <c r="H1022" s="13"/>
      <c r="I1022" s="7"/>
      <c r="J1022" s="7"/>
      <c r="K1022" s="7"/>
      <c r="L1022" s="13"/>
    </row>
    <row r="1023" spans="1:12" ht="12.75">
      <c r="A1023" s="7"/>
      <c r="B1023" s="7"/>
      <c r="C1023" s="7"/>
      <c r="D1023" s="10"/>
      <c r="E1023" s="66"/>
      <c r="F1023" s="10"/>
      <c r="G1023" s="7"/>
      <c r="H1023" s="13"/>
      <c r="I1023" s="7"/>
      <c r="J1023" s="7"/>
      <c r="K1023" s="7"/>
      <c r="L1023" s="13"/>
    </row>
    <row r="1024" spans="1:12" ht="12.75">
      <c r="A1024" s="7"/>
      <c r="B1024" s="7"/>
      <c r="C1024" s="7"/>
      <c r="D1024" s="10"/>
      <c r="E1024" s="66"/>
      <c r="F1024" s="10"/>
      <c r="G1024" s="7"/>
      <c r="H1024" s="13"/>
      <c r="I1024" s="7"/>
      <c r="J1024" s="7"/>
      <c r="K1024" s="7"/>
      <c r="L1024" s="13"/>
    </row>
    <row r="1025" spans="1:12" ht="12.75">
      <c r="A1025" s="7"/>
      <c r="B1025" s="7"/>
      <c r="C1025" s="7"/>
      <c r="D1025" s="10"/>
      <c r="E1025" s="66"/>
      <c r="F1025" s="10"/>
      <c r="G1025" s="7"/>
      <c r="H1025" s="13"/>
      <c r="I1025" s="7"/>
      <c r="J1025" s="7"/>
      <c r="K1025" s="7"/>
      <c r="L1025" s="13"/>
    </row>
    <row r="1026" spans="1:12" ht="12.75">
      <c r="A1026" s="7"/>
      <c r="B1026" s="7"/>
      <c r="C1026" s="7"/>
      <c r="D1026" s="10"/>
      <c r="E1026" s="66"/>
      <c r="F1026" s="10"/>
      <c r="G1026" s="7"/>
      <c r="H1026" s="13"/>
      <c r="I1026" s="7"/>
      <c r="J1026" s="7"/>
      <c r="K1026" s="7"/>
      <c r="L1026" s="13"/>
    </row>
    <row r="1027" spans="1:12" ht="12.75">
      <c r="A1027" s="7"/>
      <c r="B1027" s="7"/>
      <c r="C1027" s="7"/>
      <c r="D1027" s="10"/>
      <c r="E1027" s="66"/>
      <c r="F1027" s="10"/>
      <c r="G1027" s="7"/>
      <c r="H1027" s="13"/>
      <c r="I1027" s="7"/>
      <c r="J1027" s="7"/>
      <c r="K1027" s="7"/>
      <c r="L1027" s="13"/>
    </row>
    <row r="1028" spans="1:12" ht="12.75">
      <c r="A1028" s="7"/>
      <c r="B1028" s="7"/>
      <c r="C1028" s="7"/>
      <c r="D1028" s="10"/>
      <c r="E1028" s="66"/>
      <c r="F1028" s="10"/>
      <c r="G1028" s="7"/>
      <c r="H1028" s="13"/>
      <c r="I1028" s="7"/>
      <c r="J1028" s="7"/>
      <c r="K1028" s="7"/>
      <c r="L1028" s="13"/>
    </row>
    <row r="1029" spans="1:12" ht="12.75">
      <c r="A1029" s="7"/>
      <c r="B1029" s="7"/>
      <c r="C1029" s="7"/>
      <c r="D1029" s="10"/>
      <c r="E1029" s="66"/>
      <c r="F1029" s="10"/>
      <c r="G1029" s="7"/>
      <c r="H1029" s="13"/>
      <c r="I1029" s="7"/>
      <c r="J1029" s="7"/>
      <c r="K1029" s="7"/>
      <c r="L1029" s="13"/>
    </row>
    <row r="1030" spans="1:12" ht="12.75">
      <c r="A1030" s="7"/>
      <c r="B1030" s="7"/>
      <c r="C1030" s="7"/>
      <c r="D1030" s="10"/>
      <c r="E1030" s="66"/>
      <c r="F1030" s="10"/>
      <c r="G1030" s="7"/>
      <c r="H1030" s="13"/>
      <c r="I1030" s="7"/>
      <c r="J1030" s="7"/>
      <c r="K1030" s="7"/>
      <c r="L1030" s="13"/>
    </row>
    <row r="1031" spans="1:12" ht="12.75">
      <c r="A1031" s="7"/>
      <c r="B1031" s="7"/>
      <c r="C1031" s="7"/>
      <c r="D1031" s="10"/>
      <c r="E1031" s="66"/>
      <c r="F1031" s="10"/>
      <c r="G1031" s="7"/>
      <c r="H1031" s="13"/>
      <c r="I1031" s="7"/>
      <c r="J1031" s="7"/>
      <c r="K1031" s="7"/>
      <c r="L1031" s="13"/>
    </row>
    <row r="1032" spans="1:12" ht="12.75">
      <c r="A1032" s="7"/>
      <c r="B1032" s="7"/>
      <c r="C1032" s="7"/>
      <c r="D1032" s="10"/>
      <c r="E1032" s="66"/>
      <c r="F1032" s="10"/>
      <c r="G1032" s="7"/>
      <c r="H1032" s="13"/>
      <c r="I1032" s="7"/>
      <c r="J1032" s="7"/>
      <c r="K1032" s="7"/>
      <c r="L1032" s="13"/>
    </row>
    <row r="1033" spans="1:12" ht="12.75">
      <c r="A1033" s="7"/>
      <c r="B1033" s="7"/>
      <c r="C1033" s="7"/>
      <c r="D1033" s="10"/>
      <c r="E1033" s="66"/>
      <c r="F1033" s="10"/>
      <c r="G1033" s="7"/>
      <c r="H1033" s="13"/>
      <c r="I1033" s="7"/>
      <c r="J1033" s="7"/>
      <c r="K1033" s="7"/>
      <c r="L1033" s="13"/>
    </row>
    <row r="1034" spans="1:12" ht="12.75">
      <c r="A1034" s="7"/>
      <c r="B1034" s="7"/>
      <c r="C1034" s="7"/>
      <c r="D1034" s="10"/>
      <c r="E1034" s="66"/>
      <c r="F1034" s="10"/>
      <c r="G1034" s="7"/>
      <c r="H1034" s="13"/>
      <c r="I1034" s="7"/>
      <c r="J1034" s="7"/>
      <c r="K1034" s="7"/>
      <c r="L1034" s="13"/>
    </row>
    <row r="1035" spans="1:12" ht="12.75">
      <c r="A1035" s="7"/>
      <c r="B1035" s="7"/>
      <c r="C1035" s="7"/>
      <c r="D1035" s="10"/>
      <c r="E1035" s="66"/>
      <c r="F1035" s="10"/>
      <c r="G1035" s="7"/>
      <c r="H1035" s="13"/>
      <c r="I1035" s="7"/>
      <c r="J1035" s="7"/>
      <c r="K1035" s="7"/>
      <c r="L1035" s="13"/>
    </row>
    <row r="1036" spans="1:12" ht="12.75">
      <c r="A1036" s="7"/>
      <c r="B1036" s="7"/>
      <c r="C1036" s="7"/>
      <c r="D1036" s="10"/>
      <c r="E1036" s="66"/>
      <c r="F1036" s="10"/>
      <c r="G1036" s="7"/>
      <c r="H1036" s="13"/>
      <c r="I1036" s="7"/>
      <c r="J1036" s="7"/>
      <c r="K1036" s="7"/>
      <c r="L1036" s="13"/>
    </row>
    <row r="1037" spans="1:12" ht="12.75">
      <c r="A1037" s="7"/>
      <c r="B1037" s="7"/>
      <c r="C1037" s="7"/>
      <c r="D1037" s="10"/>
      <c r="E1037" s="66"/>
      <c r="F1037" s="10"/>
      <c r="G1037" s="7"/>
      <c r="H1037" s="13"/>
      <c r="I1037" s="7"/>
      <c r="J1037" s="7"/>
      <c r="K1037" s="7"/>
      <c r="L1037" s="13"/>
    </row>
    <row r="1038" spans="1:12" ht="12.75">
      <c r="A1038" s="7"/>
      <c r="B1038" s="7"/>
      <c r="C1038" s="7"/>
      <c r="D1038" s="10"/>
      <c r="E1038" s="66"/>
      <c r="F1038" s="10"/>
      <c r="G1038" s="7"/>
      <c r="H1038" s="13"/>
      <c r="I1038" s="7"/>
      <c r="J1038" s="7"/>
      <c r="K1038" s="7"/>
      <c r="L1038" s="13"/>
    </row>
    <row r="1039" spans="1:12" ht="12.75">
      <c r="A1039" s="7"/>
      <c r="B1039" s="7"/>
      <c r="C1039" s="7"/>
      <c r="D1039" s="10"/>
      <c r="E1039" s="66"/>
      <c r="F1039" s="10"/>
      <c r="G1039" s="7"/>
      <c r="H1039" s="13"/>
      <c r="I1039" s="7"/>
      <c r="J1039" s="7"/>
      <c r="K1039" s="7"/>
      <c r="L1039" s="13"/>
    </row>
    <row r="1040" spans="1:12" ht="12.75">
      <c r="A1040" s="7"/>
      <c r="B1040" s="7"/>
      <c r="C1040" s="7"/>
      <c r="D1040" s="10"/>
      <c r="E1040" s="66"/>
      <c r="F1040" s="10"/>
      <c r="G1040" s="7"/>
      <c r="H1040" s="13"/>
      <c r="I1040" s="7"/>
      <c r="J1040" s="7"/>
      <c r="K1040" s="7"/>
      <c r="L1040" s="13"/>
    </row>
    <row r="1041" spans="1:12" ht="12.75">
      <c r="A1041" s="7"/>
      <c r="B1041" s="7"/>
      <c r="C1041" s="7"/>
      <c r="D1041" s="10"/>
      <c r="E1041" s="66"/>
      <c r="F1041" s="10"/>
      <c r="G1041" s="7"/>
      <c r="H1041" s="13"/>
      <c r="I1041" s="7"/>
      <c r="J1041" s="7"/>
      <c r="K1041" s="7"/>
      <c r="L1041" s="13"/>
    </row>
    <row r="1042" spans="1:12" ht="12.75">
      <c r="A1042" s="7"/>
      <c r="B1042" s="7"/>
      <c r="C1042" s="7"/>
      <c r="D1042" s="10"/>
      <c r="E1042" s="66"/>
      <c r="F1042" s="10"/>
      <c r="G1042" s="7"/>
      <c r="H1042" s="13"/>
      <c r="I1042" s="7"/>
      <c r="J1042" s="7"/>
      <c r="K1042" s="7"/>
      <c r="L1042" s="13"/>
    </row>
    <row r="1043" spans="1:12" ht="12.75">
      <c r="A1043" s="7"/>
      <c r="B1043" s="7"/>
      <c r="C1043" s="7"/>
      <c r="D1043" s="10"/>
      <c r="E1043" s="66"/>
      <c r="F1043" s="10"/>
      <c r="G1043" s="7"/>
      <c r="H1043" s="13"/>
      <c r="I1043" s="7"/>
      <c r="J1043" s="7"/>
      <c r="K1043" s="7"/>
      <c r="L1043" s="13"/>
    </row>
    <row r="1044" spans="1:12" ht="12.75">
      <c r="A1044" s="7"/>
      <c r="B1044" s="7"/>
      <c r="C1044" s="7"/>
      <c r="D1044" s="10"/>
      <c r="E1044" s="66"/>
      <c r="F1044" s="10"/>
      <c r="G1044" s="7"/>
      <c r="H1044" s="13"/>
      <c r="I1044" s="7"/>
      <c r="J1044" s="7"/>
      <c r="K1044" s="7"/>
      <c r="L1044" s="13"/>
    </row>
    <row r="1045" spans="1:12" ht="12.75">
      <c r="A1045" s="7"/>
      <c r="B1045" s="7"/>
      <c r="C1045" s="7"/>
      <c r="D1045" s="10"/>
      <c r="E1045" s="66"/>
      <c r="F1045" s="10"/>
      <c r="G1045" s="7"/>
      <c r="H1045" s="13"/>
      <c r="I1045" s="7"/>
      <c r="J1045" s="7"/>
      <c r="K1045" s="7"/>
      <c r="L1045" s="13"/>
    </row>
    <row r="1046" spans="1:12" ht="12.75">
      <c r="A1046" s="7"/>
      <c r="B1046" s="7"/>
      <c r="C1046" s="7"/>
      <c r="D1046" s="10"/>
      <c r="E1046" s="66"/>
      <c r="F1046" s="10"/>
      <c r="G1046" s="7"/>
      <c r="H1046" s="13"/>
      <c r="I1046" s="7"/>
      <c r="J1046" s="7"/>
      <c r="K1046" s="7"/>
      <c r="L1046" s="13"/>
    </row>
    <row r="1047" spans="1:12" ht="12.75">
      <c r="A1047" s="7"/>
      <c r="B1047" s="7"/>
      <c r="C1047" s="7"/>
      <c r="D1047" s="10"/>
      <c r="E1047" s="66"/>
      <c r="F1047" s="10"/>
      <c r="G1047" s="7"/>
      <c r="H1047" s="13"/>
      <c r="I1047" s="7"/>
      <c r="J1047" s="7"/>
      <c r="K1047" s="7"/>
      <c r="L1047" s="13"/>
    </row>
    <row r="1048" spans="1:12" ht="12.75">
      <c r="A1048" s="7"/>
      <c r="B1048" s="7"/>
      <c r="C1048" s="7"/>
      <c r="D1048" s="10"/>
      <c r="E1048" s="66"/>
      <c r="F1048" s="10"/>
      <c r="G1048" s="7"/>
      <c r="H1048" s="13"/>
      <c r="I1048" s="7"/>
      <c r="J1048" s="7"/>
      <c r="K1048" s="7"/>
      <c r="L1048" s="13"/>
    </row>
    <row r="1049" spans="1:12" ht="12.75">
      <c r="A1049" s="7"/>
      <c r="B1049" s="7"/>
      <c r="C1049" s="7"/>
      <c r="D1049" s="10"/>
      <c r="E1049" s="66"/>
      <c r="F1049" s="10"/>
      <c r="G1049" s="7"/>
      <c r="H1049" s="13"/>
      <c r="I1049" s="7"/>
      <c r="J1049" s="7"/>
      <c r="K1049" s="7"/>
      <c r="L1049" s="13"/>
    </row>
    <row r="1050" spans="1:12" ht="12.75">
      <c r="A1050" s="7"/>
      <c r="B1050" s="7"/>
      <c r="C1050" s="7"/>
      <c r="D1050" s="10"/>
      <c r="E1050" s="66"/>
      <c r="F1050" s="10"/>
      <c r="G1050" s="7"/>
      <c r="H1050" s="13"/>
      <c r="I1050" s="7"/>
      <c r="J1050" s="7"/>
      <c r="K1050" s="7"/>
      <c r="L1050" s="13"/>
    </row>
    <row r="1051" spans="1:12" ht="12.75">
      <c r="A1051" s="7"/>
      <c r="B1051" s="7"/>
      <c r="C1051" s="7"/>
      <c r="D1051" s="10"/>
      <c r="E1051" s="66"/>
      <c r="F1051" s="10"/>
      <c r="G1051" s="7"/>
      <c r="H1051" s="13"/>
      <c r="I1051" s="7"/>
      <c r="J1051" s="7"/>
      <c r="K1051" s="7"/>
      <c r="L1051" s="13"/>
    </row>
    <row r="1052" spans="1:12" ht="12.75">
      <c r="A1052" s="7"/>
      <c r="B1052" s="7"/>
      <c r="C1052" s="7"/>
      <c r="D1052" s="10"/>
      <c r="E1052" s="66"/>
      <c r="F1052" s="10"/>
      <c r="G1052" s="7"/>
      <c r="H1052" s="13"/>
      <c r="I1052" s="7"/>
      <c r="J1052" s="7"/>
      <c r="K1052" s="7"/>
      <c r="L1052" s="13"/>
    </row>
    <row r="1053" spans="1:12" ht="12.75">
      <c r="A1053" s="7"/>
      <c r="B1053" s="7"/>
      <c r="C1053" s="7"/>
      <c r="D1053" s="10"/>
      <c r="E1053" s="66"/>
      <c r="F1053" s="10"/>
      <c r="G1053" s="7"/>
      <c r="H1053" s="13"/>
      <c r="I1053" s="7"/>
      <c r="J1053" s="7"/>
      <c r="K1053" s="7"/>
      <c r="L1053" s="13"/>
    </row>
    <row r="1054" spans="1:12" ht="12.75">
      <c r="A1054" s="7"/>
      <c r="B1054" s="7"/>
      <c r="C1054" s="7"/>
      <c r="D1054" s="10"/>
      <c r="E1054" s="66"/>
      <c r="F1054" s="10"/>
      <c r="G1054" s="7"/>
      <c r="H1054" s="13"/>
      <c r="I1054" s="7"/>
      <c r="J1054" s="7"/>
      <c r="K1054" s="7"/>
      <c r="L1054" s="13"/>
    </row>
    <row r="1055" spans="1:12" ht="12.75">
      <c r="A1055" s="7"/>
      <c r="B1055" s="7"/>
      <c r="C1055" s="7"/>
      <c r="D1055" s="10"/>
      <c r="E1055" s="66"/>
      <c r="F1055" s="10"/>
      <c r="G1055" s="7"/>
      <c r="H1055" s="13"/>
      <c r="I1055" s="7"/>
      <c r="J1055" s="7"/>
      <c r="K1055" s="7"/>
      <c r="L1055" s="13"/>
    </row>
    <row r="1056" spans="1:12" ht="12.75">
      <c r="A1056" s="7"/>
      <c r="B1056" s="7"/>
      <c r="C1056" s="7"/>
      <c r="D1056" s="10"/>
      <c r="E1056" s="66"/>
      <c r="F1056" s="10"/>
      <c r="G1056" s="7"/>
      <c r="H1056" s="13"/>
      <c r="I1056" s="7"/>
      <c r="J1056" s="7"/>
      <c r="K1056" s="7"/>
      <c r="L1056" s="13"/>
    </row>
    <row r="1057" spans="1:12" ht="12.75">
      <c r="A1057" s="7"/>
      <c r="B1057" s="7"/>
      <c r="C1057" s="7"/>
      <c r="D1057" s="10"/>
      <c r="E1057" s="66"/>
      <c r="F1057" s="10"/>
      <c r="G1057" s="7"/>
      <c r="H1057" s="13"/>
      <c r="I1057" s="7"/>
      <c r="J1057" s="7"/>
      <c r="K1057" s="7"/>
      <c r="L1057" s="13"/>
    </row>
    <row r="1058" spans="1:12" ht="12.75">
      <c r="A1058" s="7"/>
      <c r="B1058" s="7"/>
      <c r="C1058" s="7"/>
      <c r="D1058" s="10"/>
      <c r="E1058" s="66"/>
      <c r="F1058" s="10"/>
      <c r="G1058" s="7"/>
      <c r="H1058" s="13"/>
      <c r="I1058" s="7"/>
      <c r="J1058" s="7"/>
      <c r="K1058" s="7"/>
      <c r="L1058" s="13"/>
    </row>
    <row r="1059" spans="1:12" ht="12.75">
      <c r="A1059" s="7"/>
      <c r="B1059" s="7"/>
      <c r="C1059" s="7"/>
      <c r="D1059" s="10"/>
      <c r="E1059" s="66"/>
      <c r="F1059" s="10"/>
      <c r="G1059" s="7"/>
      <c r="H1059" s="13"/>
      <c r="I1059" s="7"/>
      <c r="J1059" s="7"/>
      <c r="K1059" s="7"/>
      <c r="L1059" s="13"/>
    </row>
    <row r="1060" spans="1:12" ht="12.75">
      <c r="A1060" s="7"/>
      <c r="B1060" s="7"/>
      <c r="C1060" s="7"/>
      <c r="D1060" s="10"/>
      <c r="E1060" s="66"/>
      <c r="F1060" s="10"/>
      <c r="G1060" s="7"/>
      <c r="H1060" s="13"/>
      <c r="I1060" s="7"/>
      <c r="J1060" s="7"/>
      <c r="K1060" s="7"/>
      <c r="L1060" s="13"/>
    </row>
    <row r="1061" spans="1:12" ht="12.75">
      <c r="A1061" s="7"/>
      <c r="B1061" s="7"/>
      <c r="C1061" s="7"/>
      <c r="D1061" s="10"/>
      <c r="E1061" s="66"/>
      <c r="F1061" s="10"/>
      <c r="G1061" s="7"/>
      <c r="H1061" s="13"/>
      <c r="I1061" s="7"/>
      <c r="J1061" s="7"/>
      <c r="K1061" s="7"/>
      <c r="L1061" s="13"/>
    </row>
    <row r="1062" spans="1:12" ht="12.75">
      <c r="A1062" s="7"/>
      <c r="B1062" s="7"/>
      <c r="C1062" s="7"/>
      <c r="D1062" s="10"/>
      <c r="E1062" s="66"/>
      <c r="F1062" s="10"/>
      <c r="G1062" s="7"/>
      <c r="H1062" s="13"/>
      <c r="I1062" s="7"/>
      <c r="J1062" s="7"/>
      <c r="K1062" s="7"/>
      <c r="L1062" s="13"/>
    </row>
    <row r="1063" spans="1:12" ht="12.75">
      <c r="A1063" s="7"/>
      <c r="B1063" s="7"/>
      <c r="C1063" s="7"/>
      <c r="D1063" s="10"/>
      <c r="E1063" s="66"/>
      <c r="F1063" s="10"/>
      <c r="G1063" s="7"/>
      <c r="H1063" s="13"/>
      <c r="I1063" s="7"/>
      <c r="J1063" s="7"/>
      <c r="K1063" s="7"/>
      <c r="L1063" s="13"/>
    </row>
    <row r="1064" spans="1:12" ht="12.75">
      <c r="A1064" s="7"/>
      <c r="B1064" s="7"/>
      <c r="C1064" s="7"/>
      <c r="D1064" s="10"/>
      <c r="E1064" s="66"/>
      <c r="F1064" s="10"/>
      <c r="G1064" s="7"/>
      <c r="H1064" s="13"/>
      <c r="I1064" s="7"/>
      <c r="J1064" s="7"/>
      <c r="K1064" s="7"/>
      <c r="L1064" s="13"/>
    </row>
    <row r="1065" spans="1:12" ht="12.75">
      <c r="A1065" s="7"/>
      <c r="B1065" s="7"/>
      <c r="C1065" s="7"/>
      <c r="D1065" s="10"/>
      <c r="E1065" s="66"/>
      <c r="F1065" s="10"/>
      <c r="G1065" s="7"/>
      <c r="H1065" s="13"/>
      <c r="I1065" s="7"/>
      <c r="J1065" s="7"/>
      <c r="K1065" s="7"/>
      <c r="L1065" s="13"/>
    </row>
    <row r="1066" spans="1:12" ht="12.75">
      <c r="A1066" s="7"/>
      <c r="B1066" s="7"/>
      <c r="C1066" s="7"/>
      <c r="D1066" s="10"/>
      <c r="E1066" s="66"/>
      <c r="F1066" s="10"/>
      <c r="G1066" s="7"/>
      <c r="H1066" s="13"/>
      <c r="I1066" s="7"/>
      <c r="J1066" s="7"/>
      <c r="K1066" s="7"/>
      <c r="L1066" s="13"/>
    </row>
    <row r="1067" spans="1:12" ht="12.75">
      <c r="A1067" s="7"/>
      <c r="B1067" s="7"/>
      <c r="C1067" s="7"/>
      <c r="D1067" s="10"/>
      <c r="E1067" s="66"/>
      <c r="F1067" s="10"/>
      <c r="G1067" s="7"/>
      <c r="H1067" s="13"/>
      <c r="I1067" s="7"/>
      <c r="J1067" s="7"/>
      <c r="K1067" s="7"/>
      <c r="L1067" s="13"/>
    </row>
    <row r="1068" spans="1:12" ht="12.75">
      <c r="A1068" s="7"/>
      <c r="B1068" s="7"/>
      <c r="C1068" s="7"/>
      <c r="D1068" s="10"/>
      <c r="E1068" s="66"/>
      <c r="F1068" s="10"/>
      <c r="G1068" s="7"/>
      <c r="H1068" s="13"/>
      <c r="I1068" s="7"/>
      <c r="J1068" s="7"/>
      <c r="K1068" s="7"/>
      <c r="L1068" s="13"/>
    </row>
    <row r="1069" spans="1:12" ht="12.75">
      <c r="A1069" s="7"/>
      <c r="B1069" s="7"/>
      <c r="C1069" s="7"/>
      <c r="D1069" s="10"/>
      <c r="E1069" s="66"/>
      <c r="F1069" s="10"/>
      <c r="G1069" s="7"/>
      <c r="H1069" s="13"/>
      <c r="I1069" s="7"/>
      <c r="J1069" s="7"/>
      <c r="K1069" s="7"/>
      <c r="L1069" s="13"/>
    </row>
    <row r="1070" spans="1:12" ht="12.75">
      <c r="A1070" s="7"/>
      <c r="B1070" s="7"/>
      <c r="C1070" s="7"/>
      <c r="D1070" s="10"/>
      <c r="E1070" s="66"/>
      <c r="F1070" s="10"/>
      <c r="G1070" s="7"/>
      <c r="H1070" s="13"/>
      <c r="I1070" s="7"/>
      <c r="J1070" s="7"/>
      <c r="K1070" s="7"/>
      <c r="L1070" s="13"/>
    </row>
    <row r="1071" spans="1:12" ht="12.75">
      <c r="A1071" s="7"/>
      <c r="B1071" s="7"/>
      <c r="C1071" s="7"/>
      <c r="D1071" s="10"/>
      <c r="E1071" s="66"/>
      <c r="F1071" s="10"/>
      <c r="G1071" s="7"/>
      <c r="H1071" s="13"/>
      <c r="I1071" s="7"/>
      <c r="J1071" s="7"/>
      <c r="K1071" s="7"/>
      <c r="L1071" s="13"/>
    </row>
    <row r="1072" spans="1:12" ht="12.75">
      <c r="A1072" s="7"/>
      <c r="B1072" s="7"/>
      <c r="C1072" s="7"/>
      <c r="D1072" s="10"/>
      <c r="E1072" s="66"/>
      <c r="F1072" s="10"/>
      <c r="G1072" s="7"/>
      <c r="H1072" s="13"/>
      <c r="I1072" s="7"/>
      <c r="J1072" s="7"/>
      <c r="K1072" s="7"/>
      <c r="L1072" s="13"/>
    </row>
    <row r="1073" spans="1:12" ht="12.75">
      <c r="A1073" s="7"/>
      <c r="B1073" s="7"/>
      <c r="C1073" s="7"/>
      <c r="D1073" s="10"/>
      <c r="E1073" s="66"/>
      <c r="F1073" s="10"/>
      <c r="G1073" s="7"/>
      <c r="H1073" s="13"/>
      <c r="I1073" s="7"/>
      <c r="J1073" s="7"/>
      <c r="K1073" s="7"/>
      <c r="L1073" s="13"/>
    </row>
    <row r="1074" spans="1:12" ht="12.75">
      <c r="A1074" s="7"/>
      <c r="B1074" s="7"/>
      <c r="C1074" s="7"/>
      <c r="D1074" s="10"/>
      <c r="E1074" s="66"/>
      <c r="F1074" s="10"/>
      <c r="G1074" s="7"/>
      <c r="H1074" s="13"/>
      <c r="I1074" s="7"/>
      <c r="J1074" s="7"/>
      <c r="K1074" s="7"/>
      <c r="L1074" s="13"/>
    </row>
    <row r="1075" spans="1:12" ht="12.75">
      <c r="A1075" s="7"/>
      <c r="B1075" s="7"/>
      <c r="C1075" s="7"/>
      <c r="D1075" s="10"/>
      <c r="E1075" s="66"/>
      <c r="F1075" s="10"/>
      <c r="G1075" s="7"/>
      <c r="H1075" s="13"/>
      <c r="I1075" s="7"/>
      <c r="J1075" s="7"/>
      <c r="K1075" s="7"/>
      <c r="L1075" s="13"/>
    </row>
    <row r="1076" spans="1:12" ht="12.75">
      <c r="A1076" s="7"/>
      <c r="B1076" s="7"/>
      <c r="C1076" s="7"/>
      <c r="D1076" s="10"/>
      <c r="E1076" s="66"/>
      <c r="F1076" s="10"/>
      <c r="G1076" s="7"/>
      <c r="H1076" s="13"/>
      <c r="I1076" s="7"/>
      <c r="J1076" s="7"/>
      <c r="K1076" s="7"/>
      <c r="L1076" s="13"/>
    </row>
    <row r="1077" spans="1:12" ht="12.75">
      <c r="A1077" s="7"/>
      <c r="B1077" s="7"/>
      <c r="C1077" s="7"/>
      <c r="D1077" s="10"/>
      <c r="E1077" s="66"/>
      <c r="F1077" s="10"/>
      <c r="G1077" s="7"/>
      <c r="H1077" s="13"/>
      <c r="I1077" s="7"/>
      <c r="J1077" s="7"/>
      <c r="K1077" s="7"/>
      <c r="L1077" s="13"/>
    </row>
    <row r="1078" spans="1:12" ht="12.75">
      <c r="A1078" s="7"/>
      <c r="B1078" s="7"/>
      <c r="C1078" s="7"/>
      <c r="D1078" s="10"/>
      <c r="E1078" s="66"/>
      <c r="F1078" s="10"/>
      <c r="G1078" s="7"/>
      <c r="H1078" s="13"/>
      <c r="I1078" s="7"/>
      <c r="J1078" s="7"/>
      <c r="K1078" s="7"/>
      <c r="L1078" s="13"/>
    </row>
    <row r="1079" spans="1:12" ht="12.75">
      <c r="A1079" s="7"/>
      <c r="B1079" s="7"/>
      <c r="C1079" s="7"/>
      <c r="D1079" s="10"/>
      <c r="E1079" s="66"/>
      <c r="F1079" s="10"/>
      <c r="G1079" s="7"/>
      <c r="H1079" s="13"/>
      <c r="I1079" s="7"/>
      <c r="J1079" s="7"/>
      <c r="K1079" s="7"/>
      <c r="L1079" s="13"/>
    </row>
    <row r="1080" spans="1:12" ht="12.75">
      <c r="A1080" s="7"/>
      <c r="B1080" s="7"/>
      <c r="C1080" s="7"/>
      <c r="D1080" s="10"/>
      <c r="E1080" s="66"/>
      <c r="F1080" s="10"/>
      <c r="G1080" s="7"/>
      <c r="H1080" s="13"/>
      <c r="I1080" s="7"/>
      <c r="J1080" s="7"/>
      <c r="K1080" s="7"/>
      <c r="L1080" s="13"/>
    </row>
    <row r="1081" spans="1:12" ht="12.75">
      <c r="A1081" s="7"/>
      <c r="B1081" s="7"/>
      <c r="C1081" s="7"/>
      <c r="D1081" s="10"/>
      <c r="E1081" s="66"/>
      <c r="F1081" s="10"/>
      <c r="G1081" s="7"/>
      <c r="H1081" s="13"/>
      <c r="I1081" s="7"/>
      <c r="J1081" s="7"/>
      <c r="K1081" s="7"/>
      <c r="L1081" s="13"/>
    </row>
    <row r="1082" spans="1:12" ht="12.75">
      <c r="A1082" s="7"/>
      <c r="B1082" s="7"/>
      <c r="C1082" s="7"/>
      <c r="D1082" s="10"/>
      <c r="E1082" s="66"/>
      <c r="F1082" s="10"/>
      <c r="G1082" s="7"/>
      <c r="H1082" s="13"/>
      <c r="I1082" s="7"/>
      <c r="J1082" s="7"/>
      <c r="K1082" s="7"/>
      <c r="L1082" s="13"/>
    </row>
    <row r="1083" spans="1:12" ht="12.75">
      <c r="A1083" s="7"/>
      <c r="B1083" s="7"/>
      <c r="C1083" s="7"/>
      <c r="D1083" s="10"/>
      <c r="E1083" s="66"/>
      <c r="F1083" s="10"/>
      <c r="G1083" s="7"/>
      <c r="H1083" s="13"/>
      <c r="I1083" s="7"/>
      <c r="J1083" s="7"/>
      <c r="K1083" s="7"/>
      <c r="L1083" s="13"/>
    </row>
    <row r="1084" spans="1:12" ht="12.75">
      <c r="A1084" s="7"/>
      <c r="B1084" s="7"/>
      <c r="C1084" s="7"/>
      <c r="D1084" s="10"/>
      <c r="E1084" s="66"/>
      <c r="F1084" s="10"/>
      <c r="G1084" s="7"/>
      <c r="H1084" s="13"/>
      <c r="I1084" s="7"/>
      <c r="J1084" s="7"/>
      <c r="K1084" s="7"/>
      <c r="L1084" s="13"/>
    </row>
    <row r="1085" spans="1:12" ht="12.75">
      <c r="A1085" s="7"/>
      <c r="B1085" s="7"/>
      <c r="C1085" s="7"/>
      <c r="D1085" s="10"/>
      <c r="E1085" s="66"/>
      <c r="F1085" s="10"/>
      <c r="G1085" s="7"/>
      <c r="H1085" s="13"/>
      <c r="I1085" s="7"/>
      <c r="J1085" s="7"/>
      <c r="K1085" s="7"/>
      <c r="L1085" s="13"/>
    </row>
    <row r="1086" spans="1:12" ht="12.75">
      <c r="A1086" s="7"/>
      <c r="B1086" s="7"/>
      <c r="C1086" s="7"/>
      <c r="D1086" s="10"/>
      <c r="E1086" s="66"/>
      <c r="F1086" s="10"/>
      <c r="G1086" s="7"/>
      <c r="H1086" s="13"/>
      <c r="I1086" s="7"/>
      <c r="J1086" s="7"/>
      <c r="K1086" s="7"/>
      <c r="L1086" s="13"/>
    </row>
    <row r="1087" spans="1:12" ht="12.75">
      <c r="A1087" s="7"/>
      <c r="B1087" s="7"/>
      <c r="C1087" s="7"/>
      <c r="D1087" s="10"/>
      <c r="E1087" s="66"/>
      <c r="F1087" s="10"/>
      <c r="G1087" s="7"/>
      <c r="H1087" s="13"/>
      <c r="I1087" s="7"/>
      <c r="J1087" s="7"/>
      <c r="K1087" s="7"/>
      <c r="L1087" s="13"/>
    </row>
    <row r="1088" spans="1:12" ht="12.75">
      <c r="A1088" s="7"/>
      <c r="B1088" s="7"/>
      <c r="C1088" s="7"/>
      <c r="D1088" s="10"/>
      <c r="E1088" s="66"/>
      <c r="F1088" s="10"/>
      <c r="G1088" s="7"/>
      <c r="H1088" s="13"/>
      <c r="I1088" s="7"/>
      <c r="J1088" s="7"/>
      <c r="K1088" s="7"/>
      <c r="L1088" s="13"/>
    </row>
    <row r="1089" spans="1:12" ht="12.75">
      <c r="A1089" s="7"/>
      <c r="B1089" s="7"/>
      <c r="C1089" s="7"/>
      <c r="D1089" s="10"/>
      <c r="E1089" s="66"/>
      <c r="F1089" s="10"/>
      <c r="G1089" s="7"/>
      <c r="H1089" s="13"/>
      <c r="I1089" s="7"/>
      <c r="J1089" s="7"/>
      <c r="K1089" s="7"/>
      <c r="L1089" s="13"/>
    </row>
    <row r="1090" spans="1:12" ht="12.75">
      <c r="A1090" s="7"/>
      <c r="B1090" s="7"/>
      <c r="C1090" s="7"/>
      <c r="D1090" s="10"/>
      <c r="E1090" s="66"/>
      <c r="F1090" s="10"/>
      <c r="G1090" s="7"/>
      <c r="H1090" s="13"/>
      <c r="I1090" s="7"/>
      <c r="J1090" s="7"/>
      <c r="K1090" s="7"/>
      <c r="L1090" s="13"/>
    </row>
    <row r="1091" spans="1:12" ht="12.75">
      <c r="A1091" s="7"/>
      <c r="B1091" s="7"/>
      <c r="C1091" s="7"/>
      <c r="D1091" s="10"/>
      <c r="E1091" s="66"/>
      <c r="F1091" s="10"/>
      <c r="G1091" s="7"/>
      <c r="H1091" s="13"/>
      <c r="I1091" s="7"/>
      <c r="J1091" s="7"/>
      <c r="K1091" s="7"/>
      <c r="L1091" s="13"/>
    </row>
    <row r="1092" spans="1:12" ht="12.75">
      <c r="A1092" s="7"/>
      <c r="B1092" s="7"/>
      <c r="C1092" s="7"/>
      <c r="D1092" s="10"/>
      <c r="E1092" s="66"/>
      <c r="F1092" s="10"/>
      <c r="G1092" s="7"/>
      <c r="H1092" s="13"/>
      <c r="I1092" s="7"/>
      <c r="J1092" s="7"/>
      <c r="K1092" s="7"/>
      <c r="L1092" s="13"/>
    </row>
    <row r="1093" spans="1:12" ht="12.75">
      <c r="A1093" s="7"/>
      <c r="B1093" s="7"/>
      <c r="C1093" s="7"/>
      <c r="D1093" s="10"/>
      <c r="E1093" s="66"/>
      <c r="F1093" s="10"/>
      <c r="G1093" s="7"/>
      <c r="H1093" s="13"/>
      <c r="I1093" s="7"/>
      <c r="J1093" s="7"/>
      <c r="K1093" s="7"/>
      <c r="L1093" s="13"/>
    </row>
    <row r="1094" spans="1:12" ht="12.75">
      <c r="A1094" s="7"/>
      <c r="B1094" s="7"/>
      <c r="C1094" s="7"/>
      <c r="D1094" s="10"/>
      <c r="E1094" s="66"/>
      <c r="F1094" s="10"/>
      <c r="G1094" s="7"/>
      <c r="H1094" s="13"/>
      <c r="I1094" s="7"/>
      <c r="J1094" s="7"/>
      <c r="K1094" s="7"/>
      <c r="L1094" s="13"/>
    </row>
    <row r="1095" spans="1:12" ht="12.75">
      <c r="A1095" s="7"/>
      <c r="B1095" s="7"/>
      <c r="C1095" s="7"/>
      <c r="D1095" s="10"/>
      <c r="E1095" s="66"/>
      <c r="F1095" s="10"/>
      <c r="G1095" s="7"/>
      <c r="H1095" s="13"/>
      <c r="I1095" s="7"/>
      <c r="J1095" s="7"/>
      <c r="K1095" s="7"/>
      <c r="L1095" s="13"/>
    </row>
    <row r="1096" spans="1:12" ht="12.75">
      <c r="A1096" s="7"/>
      <c r="B1096" s="7"/>
      <c r="C1096" s="7"/>
      <c r="D1096" s="10"/>
      <c r="E1096" s="66"/>
      <c r="F1096" s="10"/>
      <c r="G1096" s="7"/>
      <c r="H1096" s="13"/>
      <c r="I1096" s="7"/>
      <c r="J1096" s="7"/>
      <c r="K1096" s="7"/>
      <c r="L1096" s="13"/>
    </row>
    <row r="1097" spans="1:12" ht="12.75">
      <c r="A1097" s="7"/>
      <c r="B1097" s="7"/>
      <c r="C1097" s="7"/>
      <c r="D1097" s="10"/>
      <c r="E1097" s="66"/>
      <c r="F1097" s="10"/>
      <c r="G1097" s="7"/>
      <c r="H1097" s="13"/>
      <c r="I1097" s="7"/>
      <c r="J1097" s="7"/>
      <c r="K1097" s="7"/>
      <c r="L1097" s="13"/>
    </row>
    <row r="1098" spans="1:12" ht="12.75">
      <c r="A1098" s="7"/>
      <c r="B1098" s="7"/>
      <c r="C1098" s="7"/>
      <c r="D1098" s="10"/>
      <c r="E1098" s="66"/>
      <c r="F1098" s="10"/>
      <c r="G1098" s="7"/>
      <c r="H1098" s="13"/>
      <c r="I1098" s="7"/>
      <c r="J1098" s="7"/>
      <c r="K1098" s="7"/>
      <c r="L1098" s="13"/>
    </row>
    <row r="1099" spans="1:12" ht="12.75">
      <c r="A1099" s="7"/>
      <c r="B1099" s="7"/>
      <c r="C1099" s="7"/>
      <c r="D1099" s="10"/>
      <c r="E1099" s="66"/>
      <c r="F1099" s="10"/>
      <c r="G1099" s="7"/>
      <c r="H1099" s="13"/>
      <c r="I1099" s="7"/>
      <c r="J1099" s="7"/>
      <c r="K1099" s="7"/>
      <c r="L1099" s="13"/>
    </row>
    <row r="1100" spans="1:12" ht="12.75">
      <c r="A1100" s="7"/>
      <c r="B1100" s="7"/>
      <c r="C1100" s="7"/>
      <c r="D1100" s="10"/>
      <c r="E1100" s="66"/>
      <c r="F1100" s="10"/>
      <c r="G1100" s="7"/>
      <c r="H1100" s="13"/>
      <c r="I1100" s="7"/>
      <c r="J1100" s="7"/>
      <c r="K1100" s="7"/>
      <c r="L1100" s="13"/>
    </row>
    <row r="1101" spans="1:12" ht="12.75">
      <c r="A1101" s="7"/>
      <c r="B1101" s="7"/>
      <c r="C1101" s="7"/>
      <c r="D1101" s="10"/>
      <c r="E1101" s="66"/>
      <c r="F1101" s="10"/>
      <c r="G1101" s="7"/>
      <c r="H1101" s="13"/>
      <c r="I1101" s="7"/>
      <c r="J1101" s="7"/>
      <c r="K1101" s="7"/>
      <c r="L1101" s="13"/>
    </row>
    <row r="1102" spans="1:12" ht="12.75">
      <c r="A1102" s="7"/>
      <c r="B1102" s="7"/>
      <c r="C1102" s="7"/>
      <c r="D1102" s="10"/>
      <c r="E1102" s="66"/>
      <c r="F1102" s="10"/>
      <c r="G1102" s="7"/>
      <c r="H1102" s="13"/>
      <c r="I1102" s="7"/>
      <c r="J1102" s="7"/>
      <c r="K1102" s="7"/>
      <c r="L1102" s="13"/>
    </row>
    <row r="1103" spans="1:12" ht="12.75">
      <c r="A1103" s="7"/>
      <c r="B1103" s="7"/>
      <c r="C1103" s="7"/>
      <c r="D1103" s="10"/>
      <c r="E1103" s="66"/>
      <c r="F1103" s="10"/>
      <c r="G1103" s="7"/>
      <c r="H1103" s="13"/>
      <c r="I1103" s="7"/>
      <c r="J1103" s="7"/>
      <c r="K1103" s="7"/>
      <c r="L1103" s="13"/>
    </row>
    <row r="1104" spans="1:12" ht="12.75">
      <c r="A1104" s="7"/>
      <c r="B1104" s="7"/>
      <c r="C1104" s="7"/>
      <c r="D1104" s="10"/>
      <c r="E1104" s="66"/>
      <c r="F1104" s="10"/>
      <c r="G1104" s="7"/>
      <c r="H1104" s="13"/>
      <c r="I1104" s="7"/>
      <c r="J1104" s="7"/>
      <c r="K1104" s="7"/>
      <c r="L1104" s="13"/>
    </row>
    <row r="1105" spans="1:12" ht="12.75">
      <c r="A1105" s="7"/>
      <c r="B1105" s="7"/>
      <c r="C1105" s="7"/>
      <c r="D1105" s="10"/>
      <c r="E1105" s="66"/>
      <c r="F1105" s="10"/>
      <c r="G1105" s="7"/>
      <c r="H1105" s="13"/>
      <c r="I1105" s="7"/>
      <c r="J1105" s="7"/>
      <c r="K1105" s="7"/>
      <c r="L1105" s="13"/>
    </row>
    <row r="1106" spans="1:12" ht="12.75">
      <c r="A1106" s="7"/>
      <c r="B1106" s="7"/>
      <c r="C1106" s="7"/>
      <c r="D1106" s="10"/>
      <c r="E1106" s="66"/>
      <c r="F1106" s="10"/>
      <c r="G1106" s="7"/>
      <c r="H1106" s="13"/>
      <c r="I1106" s="7"/>
      <c r="J1106" s="7"/>
      <c r="K1106" s="7"/>
      <c r="L1106" s="13"/>
    </row>
    <row r="1107" spans="1:12" ht="12.75">
      <c r="A1107" s="7"/>
      <c r="B1107" s="7"/>
      <c r="C1107" s="7"/>
      <c r="D1107" s="10"/>
      <c r="E1107" s="66"/>
      <c r="F1107" s="10"/>
      <c r="G1107" s="7"/>
      <c r="H1107" s="13"/>
      <c r="I1107" s="7"/>
      <c r="J1107" s="7"/>
      <c r="K1107" s="7"/>
      <c r="L1107" s="13"/>
    </row>
    <row r="1108" spans="1:12" ht="12.75">
      <c r="A1108" s="7"/>
      <c r="B1108" s="7"/>
      <c r="C1108" s="7"/>
      <c r="D1108" s="10"/>
      <c r="E1108" s="66"/>
      <c r="F1108" s="10"/>
      <c r="G1108" s="7"/>
      <c r="H1108" s="13"/>
      <c r="I1108" s="7"/>
      <c r="J1108" s="7"/>
      <c r="K1108" s="7"/>
      <c r="L1108" s="13"/>
    </row>
    <row r="1109" spans="1:12" ht="12.75">
      <c r="A1109" s="7"/>
      <c r="B1109" s="7"/>
      <c r="C1109" s="7"/>
      <c r="D1109" s="10"/>
      <c r="E1109" s="66"/>
      <c r="F1109" s="10"/>
      <c r="G1109" s="7"/>
      <c r="H1109" s="13"/>
      <c r="I1109" s="7"/>
      <c r="J1109" s="7"/>
      <c r="K1109" s="7"/>
      <c r="L1109" s="13"/>
    </row>
    <row r="1110" spans="1:12" ht="12.75">
      <c r="A1110" s="7"/>
      <c r="B1110" s="7"/>
      <c r="C1110" s="7"/>
      <c r="D1110" s="10"/>
      <c r="E1110" s="66"/>
      <c r="F1110" s="10"/>
      <c r="G1110" s="7"/>
      <c r="H1110" s="13"/>
      <c r="I1110" s="7"/>
      <c r="J1110" s="7"/>
      <c r="K1110" s="7"/>
      <c r="L1110" s="13"/>
    </row>
    <row r="1111" spans="1:12" ht="12.75">
      <c r="A1111" s="7"/>
      <c r="B1111" s="7"/>
      <c r="C1111" s="7"/>
      <c r="D1111" s="10"/>
      <c r="E1111" s="66"/>
      <c r="F1111" s="10"/>
      <c r="G1111" s="7"/>
      <c r="H1111" s="13"/>
      <c r="I1111" s="7"/>
      <c r="J1111" s="7"/>
      <c r="K1111" s="7"/>
      <c r="L1111" s="13"/>
    </row>
    <row r="1112" spans="1:12" ht="12.75">
      <c r="A1112" s="7"/>
      <c r="B1112" s="7"/>
      <c r="C1112" s="7"/>
      <c r="D1112" s="10"/>
      <c r="E1112" s="66"/>
      <c r="F1112" s="10"/>
      <c r="G1112" s="7"/>
      <c r="H1112" s="13"/>
      <c r="I1112" s="7"/>
      <c r="J1112" s="7"/>
      <c r="K1112" s="7"/>
      <c r="L1112" s="13"/>
    </row>
    <row r="1113" spans="1:12" ht="12.75">
      <c r="A1113" s="7"/>
      <c r="B1113" s="7"/>
      <c r="C1113" s="7"/>
      <c r="D1113" s="10"/>
      <c r="E1113" s="66"/>
      <c r="F1113" s="10"/>
      <c r="G1113" s="7"/>
      <c r="H1113" s="13"/>
      <c r="I1113" s="7"/>
      <c r="J1113" s="7"/>
      <c r="K1113" s="7"/>
      <c r="L1113" s="13"/>
    </row>
    <row r="1114" spans="1:12" ht="12.75">
      <c r="A1114" s="7"/>
      <c r="B1114" s="7"/>
      <c r="C1114" s="7"/>
      <c r="D1114" s="10"/>
      <c r="E1114" s="66"/>
      <c r="F1114" s="10"/>
      <c r="G1114" s="7"/>
      <c r="H1114" s="13"/>
      <c r="I1114" s="7"/>
      <c r="J1114" s="7"/>
      <c r="K1114" s="7"/>
      <c r="L1114" s="13"/>
    </row>
    <row r="1115" spans="1:12" ht="12.75">
      <c r="A1115" s="7"/>
      <c r="B1115" s="7"/>
      <c r="C1115" s="7"/>
      <c r="D1115" s="10"/>
      <c r="E1115" s="66"/>
      <c r="F1115" s="10"/>
      <c r="G1115" s="7"/>
      <c r="H1115" s="13"/>
      <c r="I1115" s="7"/>
      <c r="J1115" s="7"/>
      <c r="K1115" s="7"/>
      <c r="L1115" s="13"/>
    </row>
    <row r="1116" spans="1:12" ht="12.75">
      <c r="A1116" s="7"/>
      <c r="B1116" s="7"/>
      <c r="C1116" s="7"/>
      <c r="D1116" s="10"/>
      <c r="E1116" s="66"/>
      <c r="F1116" s="10"/>
      <c r="G1116" s="7"/>
      <c r="H1116" s="13"/>
      <c r="I1116" s="7"/>
      <c r="J1116" s="7"/>
      <c r="K1116" s="7"/>
      <c r="L1116" s="13"/>
    </row>
    <row r="1117" spans="1:12" ht="12.75">
      <c r="A1117" s="7"/>
      <c r="B1117" s="7"/>
      <c r="C1117" s="7"/>
      <c r="D1117" s="10"/>
      <c r="E1117" s="66"/>
      <c r="F1117" s="10"/>
      <c r="G1117" s="7"/>
      <c r="H1117" s="13"/>
      <c r="I1117" s="7"/>
      <c r="J1117" s="7"/>
      <c r="K1117" s="7"/>
      <c r="L1117" s="13"/>
    </row>
    <row r="1118" spans="1:12" ht="12.75">
      <c r="A1118" s="7"/>
      <c r="B1118" s="7"/>
      <c r="C1118" s="7"/>
      <c r="D1118" s="10"/>
      <c r="E1118" s="66"/>
      <c r="F1118" s="10"/>
      <c r="G1118" s="7"/>
      <c r="H1118" s="13"/>
      <c r="I1118" s="7"/>
      <c r="J1118" s="7"/>
      <c r="K1118" s="7"/>
      <c r="L1118" s="13"/>
    </row>
    <row r="1119" spans="1:12" ht="12.75">
      <c r="A1119" s="7"/>
      <c r="B1119" s="7"/>
      <c r="C1119" s="7"/>
      <c r="D1119" s="10"/>
      <c r="E1119" s="66"/>
      <c r="F1119" s="10"/>
      <c r="G1119" s="7"/>
      <c r="H1119" s="13"/>
      <c r="I1119" s="7"/>
      <c r="J1119" s="7"/>
      <c r="K1119" s="7"/>
      <c r="L1119" s="13"/>
    </row>
    <row r="1120" spans="1:12" ht="12.75">
      <c r="A1120" s="7"/>
      <c r="B1120" s="7"/>
      <c r="C1120" s="7"/>
      <c r="D1120" s="10"/>
      <c r="E1120" s="66"/>
      <c r="F1120" s="10"/>
      <c r="G1120" s="7"/>
      <c r="H1120" s="13"/>
      <c r="I1120" s="7"/>
      <c r="J1120" s="7"/>
      <c r="K1120" s="7"/>
      <c r="L1120" s="13"/>
    </row>
    <row r="1121" spans="1:12" ht="12.75">
      <c r="A1121" s="7"/>
      <c r="B1121" s="7"/>
      <c r="C1121" s="7"/>
      <c r="D1121" s="10"/>
      <c r="E1121" s="66"/>
      <c r="F1121" s="10"/>
      <c r="G1121" s="7"/>
      <c r="H1121" s="13"/>
      <c r="I1121" s="7"/>
      <c r="J1121" s="7"/>
      <c r="K1121" s="7"/>
      <c r="L1121" s="13"/>
    </row>
    <row r="1122" spans="1:12" ht="12.75">
      <c r="A1122" s="7"/>
      <c r="B1122" s="7"/>
      <c r="C1122" s="7"/>
      <c r="D1122" s="10"/>
      <c r="E1122" s="66"/>
      <c r="F1122" s="10"/>
      <c r="G1122" s="7"/>
      <c r="H1122" s="13"/>
      <c r="I1122" s="7"/>
      <c r="J1122" s="7"/>
      <c r="K1122" s="7"/>
      <c r="L1122" s="13"/>
    </row>
    <row r="1123" spans="1:12" ht="12.75">
      <c r="A1123" s="7"/>
      <c r="B1123" s="7"/>
      <c r="C1123" s="7"/>
      <c r="D1123" s="10"/>
      <c r="E1123" s="66"/>
      <c r="F1123" s="10"/>
      <c r="G1123" s="7"/>
      <c r="H1123" s="13"/>
      <c r="I1123" s="7"/>
      <c r="J1123" s="7"/>
      <c r="K1123" s="7"/>
      <c r="L1123" s="13"/>
    </row>
    <row r="1124" spans="1:12" ht="12.75">
      <c r="A1124" s="7"/>
      <c r="B1124" s="7"/>
      <c r="C1124" s="7"/>
      <c r="D1124" s="10"/>
      <c r="E1124" s="66"/>
      <c r="F1124" s="10"/>
      <c r="G1124" s="7"/>
      <c r="H1124" s="13"/>
      <c r="I1124" s="7"/>
      <c r="J1124" s="7"/>
      <c r="K1124" s="7"/>
      <c r="L1124" s="13"/>
    </row>
    <row r="1125" spans="1:12" ht="12.75">
      <c r="A1125" s="7"/>
      <c r="B1125" s="7"/>
      <c r="C1125" s="7"/>
      <c r="D1125" s="10"/>
      <c r="E1125" s="66"/>
      <c r="F1125" s="10"/>
      <c r="G1125" s="7"/>
      <c r="H1125" s="13"/>
      <c r="I1125" s="7"/>
      <c r="J1125" s="7"/>
      <c r="K1125" s="7"/>
      <c r="L1125" s="13"/>
    </row>
    <row r="1126" spans="1:12" ht="12.75">
      <c r="A1126" s="7"/>
      <c r="B1126" s="7"/>
      <c r="C1126" s="7"/>
      <c r="D1126" s="10"/>
      <c r="E1126" s="66"/>
      <c r="F1126" s="10"/>
      <c r="G1126" s="7"/>
      <c r="H1126" s="13"/>
      <c r="I1126" s="7"/>
      <c r="J1126" s="7"/>
      <c r="K1126" s="7"/>
      <c r="L1126" s="13"/>
    </row>
    <row r="1127" spans="1:12" ht="12.75">
      <c r="A1127" s="7"/>
      <c r="B1127" s="7"/>
      <c r="C1127" s="7"/>
      <c r="D1127" s="10"/>
      <c r="E1127" s="66"/>
      <c r="F1127" s="10"/>
      <c r="G1127" s="7"/>
      <c r="H1127" s="13"/>
      <c r="I1127" s="7"/>
      <c r="J1127" s="7"/>
      <c r="K1127" s="7"/>
      <c r="L1127" s="13"/>
    </row>
    <row r="1128" spans="1:12" ht="12.75">
      <c r="A1128" s="7"/>
      <c r="B1128" s="7"/>
      <c r="C1128" s="7"/>
      <c r="D1128" s="10"/>
      <c r="E1128" s="66"/>
      <c r="F1128" s="10"/>
      <c r="G1128" s="7"/>
      <c r="H1128" s="13"/>
      <c r="I1128" s="7"/>
      <c r="J1128" s="7"/>
      <c r="K1128" s="7"/>
      <c r="L1128" s="13"/>
    </row>
    <row r="1129" spans="1:12" ht="12.75">
      <c r="A1129" s="7"/>
      <c r="B1129" s="7"/>
      <c r="C1129" s="7"/>
      <c r="D1129" s="10"/>
      <c r="E1129" s="66"/>
      <c r="F1129" s="10"/>
      <c r="G1129" s="7"/>
      <c r="H1129" s="13"/>
      <c r="I1129" s="7"/>
      <c r="J1129" s="7"/>
      <c r="K1129" s="7"/>
      <c r="L1129" s="13"/>
    </row>
    <row r="1130" spans="1:12" ht="12.75">
      <c r="A1130" s="7"/>
      <c r="B1130" s="7"/>
      <c r="C1130" s="7"/>
      <c r="D1130" s="10"/>
      <c r="E1130" s="66"/>
      <c r="F1130" s="10"/>
      <c r="G1130" s="7"/>
      <c r="H1130" s="13"/>
      <c r="I1130" s="7"/>
      <c r="J1130" s="7"/>
      <c r="K1130" s="7"/>
      <c r="L1130" s="13"/>
    </row>
    <row r="1131" spans="1:12" ht="12.75">
      <c r="A1131" s="7"/>
      <c r="B1131" s="7"/>
      <c r="C1131" s="7"/>
      <c r="D1131" s="10"/>
      <c r="E1131" s="66"/>
      <c r="F1131" s="10"/>
      <c r="G1131" s="7"/>
      <c r="H1131" s="13"/>
      <c r="I1131" s="7"/>
      <c r="J1131" s="7"/>
      <c r="K1131" s="7"/>
      <c r="L1131" s="13"/>
    </row>
    <row r="1132" spans="1:12" ht="12.75">
      <c r="A1132" s="7"/>
      <c r="B1132" s="7"/>
      <c r="C1132" s="7"/>
      <c r="D1132" s="10"/>
      <c r="E1132" s="66"/>
      <c r="F1132" s="10"/>
      <c r="G1132" s="7"/>
      <c r="H1132" s="13"/>
      <c r="I1132" s="7"/>
      <c r="J1132" s="7"/>
      <c r="K1132" s="7"/>
      <c r="L1132" s="13"/>
    </row>
    <row r="1133" spans="1:12" ht="12.75">
      <c r="A1133" s="7"/>
      <c r="B1133" s="7"/>
      <c r="C1133" s="7"/>
      <c r="D1133" s="10"/>
      <c r="E1133" s="66"/>
      <c r="F1133" s="10"/>
      <c r="G1133" s="7"/>
      <c r="H1133" s="13"/>
      <c r="I1133" s="7"/>
      <c r="J1133" s="7"/>
      <c r="K1133" s="7"/>
      <c r="L1133" s="13"/>
    </row>
    <row r="1134" spans="1:12" ht="12.75">
      <c r="A1134" s="7"/>
      <c r="B1134" s="7"/>
      <c r="C1134" s="7"/>
      <c r="D1134" s="10"/>
      <c r="E1134" s="66"/>
      <c r="F1134" s="10"/>
      <c r="G1134" s="7"/>
      <c r="H1134" s="13"/>
      <c r="I1134" s="7"/>
      <c r="J1134" s="7"/>
      <c r="K1134" s="7"/>
      <c r="L1134" s="13"/>
    </row>
    <row r="1135" spans="1:12" ht="12.75">
      <c r="A1135" s="7"/>
      <c r="B1135" s="7"/>
      <c r="C1135" s="7"/>
      <c r="D1135" s="10"/>
      <c r="E1135" s="66"/>
      <c r="F1135" s="10"/>
      <c r="G1135" s="7"/>
      <c r="H1135" s="13"/>
      <c r="I1135" s="7"/>
      <c r="J1135" s="7"/>
      <c r="K1135" s="7"/>
      <c r="L1135" s="13"/>
    </row>
    <row r="1136" spans="1:12" ht="12.75">
      <c r="A1136" s="7"/>
      <c r="B1136" s="7"/>
      <c r="C1136" s="7"/>
      <c r="D1136" s="10"/>
      <c r="E1136" s="66"/>
      <c r="F1136" s="10"/>
      <c r="G1136" s="7"/>
      <c r="H1136" s="13"/>
      <c r="I1136" s="7"/>
      <c r="J1136" s="7"/>
      <c r="K1136" s="7"/>
      <c r="L1136" s="13"/>
    </row>
    <row r="1137" spans="1:12" ht="12.75">
      <c r="A1137" s="7"/>
      <c r="B1137" s="7"/>
      <c r="C1137" s="7"/>
      <c r="D1137" s="10"/>
      <c r="E1137" s="66"/>
      <c r="F1137" s="10"/>
      <c r="G1137" s="7"/>
      <c r="H1137" s="13"/>
      <c r="I1137" s="7"/>
      <c r="J1137" s="7"/>
      <c r="K1137" s="7"/>
      <c r="L1137" s="13"/>
    </row>
    <row r="1138" spans="1:12" ht="12.75">
      <c r="A1138" s="7"/>
      <c r="B1138" s="7"/>
      <c r="C1138" s="7"/>
      <c r="D1138" s="10"/>
      <c r="E1138" s="66"/>
      <c r="F1138" s="10"/>
      <c r="G1138" s="7"/>
      <c r="H1138" s="13"/>
      <c r="I1138" s="7"/>
      <c r="J1138" s="7"/>
      <c r="K1138" s="7"/>
      <c r="L1138" s="13"/>
    </row>
    <row r="1139" spans="1:12" ht="12.75">
      <c r="A1139" s="7"/>
      <c r="B1139" s="7"/>
      <c r="C1139" s="7"/>
      <c r="D1139" s="10"/>
      <c r="E1139" s="66"/>
      <c r="F1139" s="10"/>
      <c r="G1139" s="7"/>
      <c r="H1139" s="13"/>
      <c r="I1139" s="7"/>
      <c r="J1139" s="7"/>
      <c r="K1139" s="7"/>
      <c r="L1139" s="13"/>
    </row>
    <row r="1140" spans="1:12" ht="12.75">
      <c r="A1140" s="7"/>
      <c r="B1140" s="7"/>
      <c r="C1140" s="7"/>
      <c r="D1140" s="10"/>
      <c r="E1140" s="66"/>
      <c r="F1140" s="10"/>
      <c r="G1140" s="7"/>
      <c r="H1140" s="13"/>
      <c r="I1140" s="7"/>
      <c r="J1140" s="7"/>
      <c r="K1140" s="7"/>
      <c r="L1140" s="13"/>
    </row>
    <row r="1141" spans="1:12" ht="12.75">
      <c r="A1141" s="7"/>
      <c r="B1141" s="7"/>
      <c r="C1141" s="7"/>
      <c r="D1141" s="10"/>
      <c r="E1141" s="66"/>
      <c r="F1141" s="10"/>
      <c r="G1141" s="7"/>
      <c r="H1141" s="13"/>
      <c r="I1141" s="7"/>
      <c r="J1141" s="7"/>
      <c r="K1141" s="7"/>
      <c r="L1141" s="13"/>
    </row>
    <row r="1142" spans="1:12" ht="12.75">
      <c r="A1142" s="7"/>
      <c r="B1142" s="7"/>
      <c r="C1142" s="7"/>
      <c r="D1142" s="10"/>
      <c r="E1142" s="66"/>
      <c r="F1142" s="10"/>
      <c r="G1142" s="7"/>
      <c r="H1142" s="13"/>
      <c r="I1142" s="7"/>
      <c r="J1142" s="7"/>
      <c r="K1142" s="7"/>
      <c r="L1142" s="13"/>
    </row>
    <row r="1143" spans="1:12" ht="12.75">
      <c r="A1143" s="7"/>
      <c r="B1143" s="7"/>
      <c r="C1143" s="7"/>
      <c r="D1143" s="10"/>
      <c r="E1143" s="66"/>
      <c r="F1143" s="10"/>
      <c r="G1143" s="7"/>
      <c r="H1143" s="13"/>
      <c r="I1143" s="7"/>
      <c r="J1143" s="7"/>
      <c r="K1143" s="7"/>
      <c r="L1143" s="13"/>
    </row>
    <row r="1144" spans="1:12" ht="12.75">
      <c r="A1144" s="7"/>
      <c r="B1144" s="7"/>
      <c r="C1144" s="7"/>
      <c r="D1144" s="10"/>
      <c r="E1144" s="66"/>
      <c r="F1144" s="10"/>
      <c r="G1144" s="7"/>
      <c r="H1144" s="13"/>
      <c r="I1144" s="7"/>
      <c r="J1144" s="7"/>
      <c r="K1144" s="7"/>
      <c r="L1144" s="13"/>
    </row>
    <row r="1145" spans="1:12" ht="12.75">
      <c r="A1145" s="7"/>
      <c r="B1145" s="7"/>
      <c r="C1145" s="7"/>
      <c r="D1145" s="10"/>
      <c r="E1145" s="66"/>
      <c r="F1145" s="10"/>
      <c r="G1145" s="7"/>
      <c r="H1145" s="13"/>
      <c r="I1145" s="7"/>
      <c r="J1145" s="7"/>
      <c r="K1145" s="7"/>
      <c r="L1145" s="13"/>
    </row>
    <row r="1146" spans="1:12" ht="12.75">
      <c r="A1146" s="7"/>
      <c r="B1146" s="7"/>
      <c r="C1146" s="7"/>
      <c r="D1146" s="10"/>
      <c r="E1146" s="66"/>
      <c r="F1146" s="10"/>
      <c r="G1146" s="7"/>
      <c r="H1146" s="13"/>
      <c r="I1146" s="7"/>
      <c r="J1146" s="7"/>
      <c r="K1146" s="7"/>
      <c r="L1146" s="13"/>
    </row>
    <row r="1147" spans="1:12" ht="12.75">
      <c r="A1147" s="7"/>
      <c r="B1147" s="7"/>
      <c r="C1147" s="7"/>
      <c r="D1147" s="10"/>
      <c r="E1147" s="66"/>
      <c r="F1147" s="10"/>
      <c r="G1147" s="7"/>
      <c r="H1147" s="13"/>
      <c r="I1147" s="7"/>
      <c r="J1147" s="7"/>
      <c r="K1147" s="7"/>
      <c r="L1147" s="13"/>
    </row>
    <row r="1148" spans="1:12" ht="12.75">
      <c r="A1148" s="7"/>
      <c r="B1148" s="7"/>
      <c r="C1148" s="7"/>
      <c r="D1148" s="10"/>
      <c r="E1148" s="66"/>
      <c r="F1148" s="10"/>
      <c r="G1148" s="7"/>
      <c r="H1148" s="13"/>
      <c r="I1148" s="7"/>
      <c r="J1148" s="7"/>
      <c r="K1148" s="7"/>
      <c r="L1148" s="13"/>
    </row>
    <row r="1149" spans="1:12" ht="12.75">
      <c r="A1149" s="7"/>
      <c r="B1149" s="7"/>
      <c r="C1149" s="7"/>
      <c r="D1149" s="10"/>
      <c r="E1149" s="66"/>
      <c r="F1149" s="10"/>
      <c r="G1149" s="7"/>
      <c r="H1149" s="13"/>
      <c r="I1149" s="7"/>
      <c r="J1149" s="7"/>
      <c r="K1149" s="7"/>
      <c r="L1149" s="13"/>
    </row>
    <row r="1150" spans="1:12" ht="12.75">
      <c r="A1150" s="7"/>
      <c r="B1150" s="7"/>
      <c r="C1150" s="7"/>
      <c r="D1150" s="10"/>
      <c r="E1150" s="66"/>
      <c r="F1150" s="10"/>
      <c r="G1150" s="7"/>
      <c r="H1150" s="13"/>
      <c r="I1150" s="7"/>
      <c r="J1150" s="7"/>
      <c r="K1150" s="7"/>
      <c r="L1150" s="13"/>
    </row>
    <row r="1151" spans="1:12" ht="12.75">
      <c r="A1151" s="7"/>
      <c r="B1151" s="7"/>
      <c r="C1151" s="7"/>
      <c r="D1151" s="10"/>
      <c r="E1151" s="66"/>
      <c r="F1151" s="10"/>
      <c r="G1151" s="7"/>
      <c r="H1151" s="13"/>
      <c r="I1151" s="7"/>
      <c r="J1151" s="7"/>
      <c r="K1151" s="7"/>
      <c r="L1151" s="13"/>
    </row>
    <row r="1152" spans="1:12" ht="12.75">
      <c r="A1152" s="7"/>
      <c r="B1152" s="7"/>
      <c r="C1152" s="7"/>
      <c r="D1152" s="10"/>
      <c r="E1152" s="66"/>
      <c r="F1152" s="10"/>
      <c r="G1152" s="7"/>
      <c r="H1152" s="13"/>
      <c r="I1152" s="7"/>
      <c r="J1152" s="7"/>
      <c r="K1152" s="7"/>
      <c r="L1152" s="13"/>
    </row>
    <row r="1153" spans="1:12" ht="12.75">
      <c r="A1153" s="7"/>
      <c r="B1153" s="7"/>
      <c r="C1153" s="7"/>
      <c r="D1153" s="10"/>
      <c r="E1153" s="66"/>
      <c r="F1153" s="10"/>
      <c r="G1153" s="7"/>
      <c r="H1153" s="13"/>
      <c r="I1153" s="7"/>
      <c r="J1153" s="7"/>
      <c r="K1153" s="7"/>
      <c r="L1153" s="13"/>
    </row>
    <row r="1154" spans="1:12" ht="12.75">
      <c r="A1154" s="7"/>
      <c r="B1154" s="7"/>
      <c r="C1154" s="7"/>
      <c r="D1154" s="10"/>
      <c r="E1154" s="66"/>
      <c r="F1154" s="10"/>
      <c r="G1154" s="7"/>
      <c r="H1154" s="13"/>
      <c r="I1154" s="7"/>
      <c r="J1154" s="7"/>
      <c r="K1154" s="7"/>
      <c r="L1154" s="13"/>
    </row>
    <row r="1155" spans="1:12" ht="12.75">
      <c r="A1155" s="7"/>
      <c r="B1155" s="7"/>
      <c r="C1155" s="7"/>
      <c r="D1155" s="10"/>
      <c r="E1155" s="66"/>
      <c r="F1155" s="10"/>
      <c r="G1155" s="7"/>
      <c r="H1155" s="13"/>
      <c r="I1155" s="7"/>
      <c r="J1155" s="7"/>
      <c r="K1155" s="7"/>
      <c r="L1155" s="13"/>
    </row>
    <row r="1156" spans="1:12" ht="12.75">
      <c r="A1156" s="7"/>
      <c r="B1156" s="7"/>
      <c r="C1156" s="7"/>
      <c r="D1156" s="10"/>
      <c r="E1156" s="66"/>
      <c r="F1156" s="10"/>
      <c r="G1156" s="7"/>
      <c r="H1156" s="13"/>
      <c r="I1156" s="7"/>
      <c r="J1156" s="7"/>
      <c r="K1156" s="7"/>
      <c r="L1156" s="13"/>
    </row>
    <row r="1157" spans="1:12" ht="12.75">
      <c r="A1157" s="7"/>
      <c r="B1157" s="7"/>
      <c r="C1157" s="7"/>
      <c r="D1157" s="10"/>
      <c r="E1157" s="66"/>
      <c r="F1157" s="10"/>
      <c r="G1157" s="7"/>
      <c r="H1157" s="13"/>
      <c r="I1157" s="7"/>
      <c r="J1157" s="7"/>
      <c r="K1157" s="7"/>
      <c r="L1157" s="13"/>
    </row>
    <row r="1158" spans="1:12" ht="12.75">
      <c r="A1158" s="7"/>
      <c r="B1158" s="7"/>
      <c r="C1158" s="7"/>
      <c r="D1158" s="10"/>
      <c r="E1158" s="66"/>
      <c r="F1158" s="10"/>
      <c r="G1158" s="7"/>
      <c r="H1158" s="13"/>
      <c r="I1158" s="7"/>
      <c r="J1158" s="7"/>
      <c r="K1158" s="7"/>
      <c r="L1158" s="13"/>
    </row>
    <row r="1159" spans="1:12" ht="12.75">
      <c r="A1159" s="7"/>
      <c r="B1159" s="7"/>
      <c r="C1159" s="7"/>
      <c r="D1159" s="10"/>
      <c r="E1159" s="66"/>
      <c r="F1159" s="10"/>
      <c r="G1159" s="7"/>
      <c r="H1159" s="13"/>
      <c r="I1159" s="7"/>
      <c r="J1159" s="7"/>
      <c r="K1159" s="7"/>
      <c r="L1159" s="13"/>
    </row>
    <row r="1160" spans="1:12" ht="12.75">
      <c r="A1160" s="7"/>
      <c r="B1160" s="7"/>
      <c r="C1160" s="7"/>
      <c r="D1160" s="10"/>
      <c r="E1160" s="66"/>
      <c r="F1160" s="10"/>
      <c r="G1160" s="7"/>
      <c r="H1160" s="13"/>
      <c r="I1160" s="7"/>
      <c r="J1160" s="7"/>
      <c r="K1160" s="7"/>
      <c r="L1160" s="13"/>
    </row>
    <row r="1161" spans="1:12" ht="12.75">
      <c r="A1161" s="7"/>
      <c r="B1161" s="7"/>
      <c r="C1161" s="7"/>
      <c r="D1161" s="10"/>
      <c r="E1161" s="66"/>
      <c r="F1161" s="10"/>
      <c r="G1161" s="7"/>
      <c r="H1161" s="13"/>
      <c r="I1161" s="7"/>
      <c r="J1161" s="7"/>
      <c r="K1161" s="7"/>
      <c r="L1161" s="13"/>
    </row>
    <row r="1162" spans="1:12" ht="12.75">
      <c r="A1162" s="7"/>
      <c r="B1162" s="7"/>
      <c r="C1162" s="7"/>
      <c r="D1162" s="10"/>
      <c r="E1162" s="66"/>
      <c r="F1162" s="10"/>
      <c r="G1162" s="7"/>
      <c r="H1162" s="13"/>
      <c r="I1162" s="7"/>
      <c r="J1162" s="7"/>
      <c r="K1162" s="7"/>
      <c r="L1162" s="13"/>
    </row>
    <row r="1163" spans="1:12" ht="12.75">
      <c r="A1163" s="7"/>
      <c r="B1163" s="7"/>
      <c r="C1163" s="7"/>
      <c r="D1163" s="10"/>
      <c r="E1163" s="66"/>
      <c r="F1163" s="10"/>
      <c r="G1163" s="7"/>
      <c r="H1163" s="13"/>
      <c r="I1163" s="7"/>
      <c r="J1163" s="7"/>
      <c r="K1163" s="7"/>
      <c r="L1163" s="13"/>
    </row>
    <row r="1164" spans="1:12" ht="12.75">
      <c r="A1164" s="7"/>
      <c r="B1164" s="7"/>
      <c r="C1164" s="7"/>
      <c r="D1164" s="10"/>
      <c r="E1164" s="66"/>
      <c r="F1164" s="10"/>
      <c r="G1164" s="7"/>
      <c r="H1164" s="13"/>
      <c r="I1164" s="7"/>
      <c r="J1164" s="7"/>
      <c r="K1164" s="7"/>
      <c r="L1164" s="13"/>
    </row>
    <row r="1165" spans="1:12" ht="12.75">
      <c r="A1165" s="7"/>
      <c r="B1165" s="7"/>
      <c r="C1165" s="7"/>
      <c r="D1165" s="10"/>
      <c r="E1165" s="66"/>
      <c r="F1165" s="10"/>
      <c r="G1165" s="7"/>
      <c r="H1165" s="13"/>
      <c r="I1165" s="7"/>
      <c r="J1165" s="7"/>
      <c r="K1165" s="7"/>
      <c r="L1165" s="13"/>
    </row>
    <row r="1166" spans="1:12" ht="12.75">
      <c r="A1166" s="7"/>
      <c r="B1166" s="7"/>
      <c r="C1166" s="7"/>
      <c r="D1166" s="10"/>
      <c r="E1166" s="66"/>
      <c r="F1166" s="10"/>
      <c r="G1166" s="7"/>
      <c r="H1166" s="13"/>
      <c r="I1166" s="7"/>
      <c r="J1166" s="7"/>
      <c r="K1166" s="7"/>
      <c r="L1166" s="13"/>
    </row>
    <row r="1167" spans="1:12" ht="12.75">
      <c r="A1167" s="7"/>
      <c r="B1167" s="7"/>
      <c r="C1167" s="7"/>
      <c r="D1167" s="10"/>
      <c r="E1167" s="66"/>
      <c r="F1167" s="10"/>
      <c r="G1167" s="7"/>
      <c r="H1167" s="13"/>
      <c r="I1167" s="7"/>
      <c r="J1167" s="7"/>
      <c r="K1167" s="7"/>
      <c r="L1167" s="13"/>
    </row>
    <row r="1168" spans="1:12" ht="12.75">
      <c r="A1168" s="7"/>
      <c r="B1168" s="7"/>
      <c r="C1168" s="7"/>
      <c r="D1168" s="10"/>
      <c r="E1168" s="66"/>
      <c r="F1168" s="10"/>
      <c r="G1168" s="7"/>
      <c r="H1168" s="13"/>
      <c r="I1168" s="7"/>
      <c r="J1168" s="7"/>
      <c r="K1168" s="7"/>
      <c r="L1168" s="13"/>
    </row>
    <row r="1169" spans="1:12" ht="12.75">
      <c r="A1169" s="7"/>
      <c r="B1169" s="7"/>
      <c r="C1169" s="7"/>
      <c r="D1169" s="10"/>
      <c r="E1169" s="66"/>
      <c r="F1169" s="10"/>
      <c r="G1169" s="7"/>
      <c r="H1169" s="13"/>
      <c r="I1169" s="7"/>
      <c r="J1169" s="7"/>
      <c r="K1169" s="7"/>
      <c r="L1169" s="13"/>
    </row>
    <row r="1170" spans="1:12" ht="12.75">
      <c r="A1170" s="7"/>
      <c r="B1170" s="7"/>
      <c r="C1170" s="7"/>
      <c r="D1170" s="10"/>
      <c r="E1170" s="66"/>
      <c r="F1170" s="10"/>
      <c r="G1170" s="7"/>
      <c r="H1170" s="13"/>
      <c r="I1170" s="7"/>
      <c r="J1170" s="7"/>
      <c r="K1170" s="7"/>
      <c r="L1170" s="13"/>
    </row>
    <row r="1171" spans="1:12" ht="12.75">
      <c r="A1171" s="7"/>
      <c r="B1171" s="7"/>
      <c r="C1171" s="7"/>
      <c r="D1171" s="10"/>
      <c r="E1171" s="66"/>
      <c r="F1171" s="10"/>
      <c r="G1171" s="7"/>
      <c r="H1171" s="13"/>
      <c r="I1171" s="7"/>
      <c r="J1171" s="7"/>
      <c r="K1171" s="7"/>
      <c r="L1171" s="13"/>
    </row>
    <row r="1172" spans="1:12" ht="12.75">
      <c r="A1172" s="7"/>
      <c r="B1172" s="7"/>
      <c r="C1172" s="7"/>
      <c r="D1172" s="10"/>
      <c r="E1172" s="66"/>
      <c r="F1172" s="10"/>
      <c r="G1172" s="7"/>
      <c r="H1172" s="13"/>
      <c r="I1172" s="7"/>
      <c r="J1172" s="7"/>
      <c r="K1172" s="7"/>
      <c r="L1172" s="13"/>
    </row>
    <row r="1173" spans="1:12" ht="12.75">
      <c r="A1173" s="7"/>
      <c r="B1173" s="7"/>
      <c r="C1173" s="7"/>
      <c r="D1173" s="10"/>
      <c r="E1173" s="66"/>
      <c r="F1173" s="10"/>
      <c r="G1173" s="7"/>
      <c r="H1173" s="13"/>
      <c r="I1173" s="7"/>
      <c r="J1173" s="7"/>
      <c r="K1173" s="7"/>
      <c r="L1173" s="13"/>
    </row>
    <row r="1174" spans="1:12" ht="12.75">
      <c r="A1174" s="7"/>
      <c r="B1174" s="7"/>
      <c r="C1174" s="7"/>
      <c r="D1174" s="10"/>
      <c r="E1174" s="66"/>
      <c r="F1174" s="10"/>
      <c r="G1174" s="7"/>
      <c r="H1174" s="13"/>
      <c r="I1174" s="7"/>
      <c r="J1174" s="7"/>
      <c r="K1174" s="7"/>
      <c r="L1174" s="13"/>
    </row>
    <row r="1175" spans="1:12" ht="12.75">
      <c r="A1175" s="7"/>
      <c r="B1175" s="7"/>
      <c r="C1175" s="7"/>
      <c r="D1175" s="10"/>
      <c r="E1175" s="66"/>
      <c r="F1175" s="10"/>
      <c r="G1175" s="7"/>
      <c r="H1175" s="13"/>
      <c r="I1175" s="7"/>
      <c r="J1175" s="7"/>
      <c r="K1175" s="7"/>
      <c r="L1175" s="13"/>
    </row>
    <row r="1176" spans="1:12" ht="12.75">
      <c r="A1176" s="7"/>
      <c r="B1176" s="7"/>
      <c r="C1176" s="7"/>
      <c r="D1176" s="10"/>
      <c r="E1176" s="66"/>
      <c r="F1176" s="10"/>
      <c r="G1176" s="7"/>
      <c r="H1176" s="13"/>
      <c r="I1176" s="7"/>
      <c r="J1176" s="7"/>
      <c r="K1176" s="7"/>
      <c r="L1176" s="13"/>
    </row>
    <row r="1177" spans="1:12" ht="12.75">
      <c r="A1177" s="7"/>
      <c r="B1177" s="7"/>
      <c r="C1177" s="7"/>
      <c r="D1177" s="10"/>
      <c r="E1177" s="66"/>
      <c r="F1177" s="10"/>
      <c r="G1177" s="7"/>
      <c r="H1177" s="13"/>
      <c r="I1177" s="7"/>
      <c r="J1177" s="7"/>
      <c r="K1177" s="7"/>
      <c r="L1177" s="13"/>
    </row>
    <row r="1178" spans="1:12" ht="12.75">
      <c r="A1178" s="7"/>
      <c r="B1178" s="7"/>
      <c r="C1178" s="7"/>
      <c r="D1178" s="10"/>
      <c r="E1178" s="66"/>
      <c r="F1178" s="10"/>
      <c r="G1178" s="7"/>
      <c r="H1178" s="13"/>
      <c r="I1178" s="7"/>
      <c r="J1178" s="7"/>
      <c r="K1178" s="7"/>
      <c r="L1178" s="13"/>
    </row>
    <row r="1179" spans="1:12" ht="12.75">
      <c r="A1179" s="7"/>
      <c r="B1179" s="7"/>
      <c r="C1179" s="7"/>
      <c r="D1179" s="10"/>
      <c r="E1179" s="66"/>
      <c r="F1179" s="10"/>
      <c r="G1179" s="7"/>
      <c r="H1179" s="13"/>
      <c r="I1179" s="7"/>
      <c r="J1179" s="7"/>
      <c r="K1179" s="7"/>
      <c r="L1179" s="13"/>
    </row>
    <row r="1180" spans="1:12" ht="12.75">
      <c r="A1180" s="7"/>
      <c r="B1180" s="7"/>
      <c r="C1180" s="7"/>
      <c r="D1180" s="10"/>
      <c r="E1180" s="66"/>
      <c r="F1180" s="10"/>
      <c r="G1180" s="7"/>
      <c r="H1180" s="13"/>
      <c r="I1180" s="7"/>
      <c r="J1180" s="7"/>
      <c r="K1180" s="7"/>
      <c r="L1180" s="13"/>
    </row>
    <row r="1181" spans="1:12" ht="12.75">
      <c r="A1181" s="7"/>
      <c r="B1181" s="7"/>
      <c r="C1181" s="7"/>
      <c r="D1181" s="10"/>
      <c r="E1181" s="66"/>
      <c r="F1181" s="10"/>
      <c r="G1181" s="7"/>
      <c r="H1181" s="13"/>
      <c r="I1181" s="7"/>
      <c r="J1181" s="7"/>
      <c r="K1181" s="7"/>
      <c r="L1181" s="13"/>
    </row>
    <row r="1182" spans="1:12" ht="12.75">
      <c r="A1182" s="7"/>
      <c r="B1182" s="7"/>
      <c r="C1182" s="7"/>
      <c r="D1182" s="10"/>
      <c r="E1182" s="66"/>
      <c r="F1182" s="10"/>
      <c r="G1182" s="7"/>
      <c r="H1182" s="13"/>
      <c r="I1182" s="7"/>
      <c r="J1182" s="7"/>
      <c r="K1182" s="7"/>
      <c r="L1182" s="13"/>
    </row>
    <row r="1183" spans="1:12" ht="12.75">
      <c r="A1183" s="7"/>
      <c r="B1183" s="7"/>
      <c r="C1183" s="7"/>
      <c r="D1183" s="10"/>
      <c r="E1183" s="66"/>
      <c r="F1183" s="10"/>
      <c r="G1183" s="7"/>
      <c r="H1183" s="13"/>
      <c r="I1183" s="7"/>
      <c r="J1183" s="7"/>
      <c r="K1183" s="7"/>
      <c r="L1183" s="13"/>
    </row>
    <row r="1184" spans="1:12" ht="12.75">
      <c r="A1184" s="7"/>
      <c r="B1184" s="7"/>
      <c r="C1184" s="7"/>
      <c r="D1184" s="10"/>
      <c r="E1184" s="66"/>
      <c r="F1184" s="10"/>
      <c r="G1184" s="7"/>
      <c r="H1184" s="13"/>
      <c r="I1184" s="7"/>
      <c r="J1184" s="7"/>
      <c r="K1184" s="7"/>
      <c r="L1184" s="13"/>
    </row>
    <row r="1185" spans="1:12" ht="12.75">
      <c r="A1185" s="7"/>
      <c r="B1185" s="7"/>
      <c r="C1185" s="7"/>
      <c r="D1185" s="10"/>
      <c r="E1185" s="66"/>
      <c r="F1185" s="10"/>
      <c r="G1185" s="7"/>
      <c r="H1185" s="13"/>
      <c r="I1185" s="7"/>
      <c r="J1185" s="7"/>
      <c r="K1185" s="7"/>
      <c r="L1185" s="13"/>
    </row>
    <row r="1186" spans="1:12" ht="12.75">
      <c r="A1186" s="7"/>
      <c r="B1186" s="7"/>
      <c r="C1186" s="7"/>
      <c r="D1186" s="10"/>
      <c r="E1186" s="66"/>
      <c r="F1186" s="10"/>
      <c r="G1186" s="7"/>
      <c r="H1186" s="13"/>
      <c r="I1186" s="7"/>
      <c r="J1186" s="7"/>
      <c r="K1186" s="7"/>
      <c r="L1186" s="13"/>
    </row>
    <row r="1187" spans="1:12" ht="12.75">
      <c r="A1187" s="7"/>
      <c r="B1187" s="7"/>
      <c r="C1187" s="7"/>
      <c r="D1187" s="10"/>
      <c r="E1187" s="66"/>
      <c r="F1187" s="10"/>
      <c r="G1187" s="7"/>
      <c r="H1187" s="13"/>
      <c r="I1187" s="7"/>
      <c r="J1187" s="7"/>
      <c r="K1187" s="7"/>
      <c r="L1187" s="13"/>
    </row>
    <row r="1188" spans="1:12" ht="12.75">
      <c r="A1188" s="7"/>
      <c r="B1188" s="7"/>
      <c r="C1188" s="7"/>
      <c r="D1188" s="10"/>
      <c r="E1188" s="66"/>
      <c r="F1188" s="10"/>
      <c r="G1188" s="7"/>
      <c r="H1188" s="13"/>
      <c r="I1188" s="7"/>
      <c r="J1188" s="7"/>
      <c r="K1188" s="7"/>
      <c r="L1188" s="13"/>
    </row>
    <row r="1189" spans="1:12" ht="12.75">
      <c r="A1189" s="7"/>
      <c r="B1189" s="7"/>
      <c r="C1189" s="7"/>
      <c r="D1189" s="10"/>
      <c r="E1189" s="66"/>
      <c r="F1189" s="10"/>
      <c r="G1189" s="7"/>
      <c r="H1189" s="13"/>
      <c r="I1189" s="7"/>
      <c r="J1189" s="7"/>
      <c r="K1189" s="7"/>
      <c r="L1189" s="13"/>
    </row>
    <row r="1190" spans="1:12" ht="12.75">
      <c r="A1190" s="7"/>
      <c r="B1190" s="7"/>
      <c r="C1190" s="7"/>
      <c r="D1190" s="10"/>
      <c r="E1190" s="66"/>
      <c r="F1190" s="10"/>
      <c r="G1190" s="7"/>
      <c r="H1190" s="13"/>
      <c r="I1190" s="7"/>
      <c r="J1190" s="7"/>
      <c r="K1190" s="7"/>
      <c r="L1190" s="13"/>
    </row>
    <row r="1191" spans="1:12" ht="12.75">
      <c r="A1191" s="7"/>
      <c r="B1191" s="7"/>
      <c r="C1191" s="7"/>
      <c r="D1191" s="10"/>
      <c r="E1191" s="66"/>
      <c r="F1191" s="10"/>
      <c r="G1191" s="7"/>
      <c r="H1191" s="13"/>
      <c r="I1191" s="7"/>
      <c r="J1191" s="7"/>
      <c r="K1191" s="7"/>
      <c r="L1191" s="13"/>
    </row>
    <row r="1192" spans="1:12" ht="12.75">
      <c r="A1192" s="7"/>
      <c r="B1192" s="7"/>
      <c r="C1192" s="7"/>
      <c r="D1192" s="10"/>
      <c r="E1192" s="66"/>
      <c r="F1192" s="10"/>
      <c r="G1192" s="7"/>
      <c r="H1192" s="13"/>
      <c r="I1192" s="7"/>
      <c r="J1192" s="7"/>
      <c r="K1192" s="7"/>
      <c r="L1192" s="13"/>
    </row>
    <row r="1193" spans="1:12" ht="12.75">
      <c r="A1193" s="7"/>
      <c r="B1193" s="7"/>
      <c r="C1193" s="7"/>
      <c r="D1193" s="10"/>
      <c r="E1193" s="66"/>
      <c r="F1193" s="10"/>
      <c r="G1193" s="7"/>
      <c r="H1193" s="13"/>
      <c r="I1193" s="7"/>
      <c r="J1193" s="7"/>
      <c r="K1193" s="7"/>
      <c r="L1193" s="13"/>
    </row>
    <row r="1194" spans="1:12" ht="12.75">
      <c r="A1194" s="7"/>
      <c r="B1194" s="7"/>
      <c r="C1194" s="7"/>
      <c r="D1194" s="10"/>
      <c r="E1194" s="66"/>
      <c r="F1194" s="10"/>
      <c r="G1194" s="7"/>
      <c r="H1194" s="13"/>
      <c r="I1194" s="7"/>
      <c r="J1194" s="7"/>
      <c r="K1194" s="7"/>
      <c r="L1194" s="13"/>
    </row>
    <row r="1195" spans="1:12" ht="12.75">
      <c r="A1195" s="7"/>
      <c r="B1195" s="7"/>
      <c r="C1195" s="7"/>
      <c r="D1195" s="10"/>
      <c r="E1195" s="66"/>
      <c r="F1195" s="10"/>
      <c r="G1195" s="7"/>
      <c r="H1195" s="13"/>
      <c r="I1195" s="7"/>
      <c r="J1195" s="7"/>
      <c r="K1195" s="7"/>
      <c r="L1195" s="13"/>
    </row>
    <row r="1196" spans="1:12" ht="12.75">
      <c r="A1196" s="7"/>
      <c r="B1196" s="7"/>
      <c r="C1196" s="7"/>
      <c r="D1196" s="10"/>
      <c r="E1196" s="66"/>
      <c r="F1196" s="10"/>
      <c r="G1196" s="7"/>
      <c r="H1196" s="13"/>
      <c r="I1196" s="7"/>
      <c r="J1196" s="7"/>
      <c r="K1196" s="7"/>
      <c r="L1196" s="13"/>
    </row>
    <row r="1197" spans="1:12" ht="12.75">
      <c r="A1197" s="7"/>
      <c r="B1197" s="7"/>
      <c r="C1197" s="7"/>
      <c r="D1197" s="10"/>
      <c r="E1197" s="66"/>
      <c r="F1197" s="10"/>
      <c r="G1197" s="7"/>
      <c r="H1197" s="13"/>
      <c r="I1197" s="7"/>
      <c r="J1197" s="7"/>
      <c r="K1197" s="7"/>
      <c r="L1197" s="13"/>
    </row>
    <row r="1198" spans="1:12" ht="12.75">
      <c r="A1198" s="7"/>
      <c r="B1198" s="7"/>
      <c r="C1198" s="7"/>
      <c r="D1198" s="10"/>
      <c r="E1198" s="66"/>
      <c r="F1198" s="10"/>
      <c r="G1198" s="7"/>
      <c r="H1198" s="13"/>
      <c r="I1198" s="7"/>
      <c r="J1198" s="7"/>
      <c r="K1198" s="7"/>
      <c r="L1198" s="13"/>
    </row>
    <row r="1199" spans="1:12" ht="12.75">
      <c r="A1199" s="7"/>
      <c r="B1199" s="7"/>
      <c r="C1199" s="7"/>
      <c r="D1199" s="10"/>
      <c r="E1199" s="66"/>
      <c r="F1199" s="10"/>
      <c r="G1199" s="7"/>
      <c r="H1199" s="13"/>
      <c r="I1199" s="7"/>
      <c r="J1199" s="7"/>
      <c r="K1199" s="7"/>
      <c r="L1199" s="13"/>
    </row>
    <row r="1200" spans="1:12" ht="12.75">
      <c r="A1200" s="7"/>
      <c r="B1200" s="7"/>
      <c r="C1200" s="7"/>
      <c r="D1200" s="10"/>
      <c r="E1200" s="66"/>
      <c r="F1200" s="10"/>
      <c r="G1200" s="7"/>
      <c r="H1200" s="13"/>
      <c r="I1200" s="7"/>
      <c r="J1200" s="7"/>
      <c r="K1200" s="7"/>
      <c r="L1200" s="13"/>
    </row>
    <row r="1201" spans="1:12" ht="12.75">
      <c r="A1201" s="7"/>
      <c r="B1201" s="7"/>
      <c r="C1201" s="7"/>
      <c r="D1201" s="10"/>
      <c r="E1201" s="66"/>
      <c r="F1201" s="10"/>
      <c r="G1201" s="7"/>
      <c r="H1201" s="13"/>
      <c r="I1201" s="7"/>
      <c r="J1201" s="7"/>
      <c r="K1201" s="7"/>
      <c r="L1201" s="13"/>
    </row>
    <row r="1202" spans="1:12" ht="12.75">
      <c r="A1202" s="7"/>
      <c r="B1202" s="7"/>
      <c r="C1202" s="7"/>
      <c r="D1202" s="10"/>
      <c r="E1202" s="66"/>
      <c r="F1202" s="10"/>
      <c r="G1202" s="7"/>
      <c r="H1202" s="13"/>
      <c r="I1202" s="7"/>
      <c r="J1202" s="7"/>
      <c r="K1202" s="7"/>
      <c r="L1202" s="13"/>
    </row>
    <row r="1203" spans="1:12" ht="12.75">
      <c r="A1203" s="7"/>
      <c r="B1203" s="7"/>
      <c r="C1203" s="7"/>
      <c r="D1203" s="10"/>
      <c r="E1203" s="66"/>
      <c r="F1203" s="10"/>
      <c r="G1203" s="7"/>
      <c r="H1203" s="13"/>
      <c r="I1203" s="7"/>
      <c r="J1203" s="7"/>
      <c r="K1203" s="7"/>
      <c r="L1203" s="13"/>
    </row>
    <row r="1204" spans="1:12" ht="12.75">
      <c r="A1204" s="7"/>
      <c r="B1204" s="7"/>
      <c r="C1204" s="7"/>
      <c r="D1204" s="10"/>
      <c r="E1204" s="66"/>
      <c r="F1204" s="10"/>
      <c r="G1204" s="7"/>
      <c r="H1204" s="13"/>
      <c r="I1204" s="7"/>
      <c r="J1204" s="7"/>
      <c r="K1204" s="7"/>
      <c r="L1204" s="13"/>
    </row>
    <row r="1205" spans="1:12" ht="12.75">
      <c r="A1205" s="7"/>
      <c r="B1205" s="7"/>
      <c r="C1205" s="7"/>
      <c r="D1205" s="10"/>
      <c r="E1205" s="66"/>
      <c r="F1205" s="10"/>
      <c r="G1205" s="7"/>
      <c r="H1205" s="13"/>
      <c r="I1205" s="7"/>
      <c r="J1205" s="7"/>
      <c r="K1205" s="7"/>
      <c r="L1205" s="13"/>
    </row>
    <row r="1206" spans="1:12" ht="12.75">
      <c r="A1206" s="7"/>
      <c r="B1206" s="7"/>
      <c r="C1206" s="7"/>
      <c r="D1206" s="10"/>
      <c r="E1206" s="66"/>
      <c r="F1206" s="10"/>
      <c r="G1206" s="7"/>
      <c r="H1206" s="13"/>
      <c r="I1206" s="7"/>
      <c r="J1206" s="7"/>
      <c r="K1206" s="7"/>
      <c r="L1206" s="13"/>
    </row>
    <row r="1207" spans="1:12" ht="12.75">
      <c r="A1207" s="7"/>
      <c r="B1207" s="7"/>
      <c r="C1207" s="7"/>
      <c r="D1207" s="10"/>
      <c r="E1207" s="66"/>
      <c r="F1207" s="10"/>
      <c r="G1207" s="7"/>
      <c r="H1207" s="13"/>
      <c r="I1207" s="7"/>
      <c r="J1207" s="7"/>
      <c r="K1207" s="7"/>
      <c r="L1207" s="13"/>
    </row>
    <row r="1208" spans="1:12" ht="12.75">
      <c r="A1208" s="7"/>
      <c r="B1208" s="7"/>
      <c r="C1208" s="7"/>
      <c r="D1208" s="10"/>
      <c r="E1208" s="66"/>
      <c r="F1208" s="10"/>
      <c r="G1208" s="7"/>
      <c r="H1208" s="13"/>
      <c r="I1208" s="7"/>
      <c r="J1208" s="7"/>
      <c r="K1208" s="7"/>
      <c r="L1208" s="13"/>
    </row>
    <row r="1209" spans="1:12" ht="12.75">
      <c r="A1209" s="7"/>
      <c r="B1209" s="7"/>
      <c r="C1209" s="7"/>
      <c r="D1209" s="10"/>
      <c r="E1209" s="66"/>
      <c r="F1209" s="10"/>
      <c r="G1209" s="7"/>
      <c r="H1209" s="13"/>
      <c r="I1209" s="7"/>
      <c r="J1209" s="7"/>
      <c r="K1209" s="7"/>
      <c r="L1209" s="13"/>
    </row>
    <row r="1210" spans="1:12" ht="12.75">
      <c r="A1210" s="7"/>
      <c r="B1210" s="7"/>
      <c r="C1210" s="7"/>
      <c r="D1210" s="10"/>
      <c r="E1210" s="66"/>
      <c r="F1210" s="10"/>
      <c r="G1210" s="7"/>
      <c r="H1210" s="13"/>
      <c r="I1210" s="7"/>
      <c r="J1210" s="7"/>
      <c r="K1210" s="7"/>
      <c r="L1210" s="13"/>
    </row>
    <row r="1211" spans="1:12" ht="12.75">
      <c r="A1211" s="7"/>
      <c r="B1211" s="7"/>
      <c r="C1211" s="7"/>
      <c r="D1211" s="10"/>
      <c r="E1211" s="66"/>
      <c r="F1211" s="10"/>
      <c r="G1211" s="7"/>
      <c r="H1211" s="13"/>
      <c r="I1211" s="7"/>
      <c r="J1211" s="7"/>
      <c r="K1211" s="7"/>
      <c r="L1211" s="13"/>
    </row>
    <row r="1212" spans="1:12" ht="12.75">
      <c r="A1212" s="7"/>
      <c r="B1212" s="7"/>
      <c r="C1212" s="7"/>
      <c r="D1212" s="10"/>
      <c r="E1212" s="66"/>
      <c r="F1212" s="10"/>
      <c r="G1212" s="7"/>
      <c r="H1212" s="13"/>
      <c r="I1212" s="7"/>
      <c r="J1212" s="7"/>
      <c r="K1212" s="7"/>
      <c r="L1212" s="13"/>
    </row>
    <row r="1213" spans="1:12" ht="12.75">
      <c r="A1213" s="7"/>
      <c r="B1213" s="7"/>
      <c r="C1213" s="7"/>
      <c r="D1213" s="10"/>
      <c r="E1213" s="66"/>
      <c r="F1213" s="10"/>
      <c r="G1213" s="7"/>
      <c r="H1213" s="13"/>
      <c r="I1213" s="7"/>
      <c r="J1213" s="7"/>
      <c r="K1213" s="7"/>
      <c r="L1213" s="13"/>
    </row>
    <row r="1214" spans="1:12" ht="12.75">
      <c r="A1214" s="7"/>
      <c r="B1214" s="7"/>
      <c r="C1214" s="7"/>
      <c r="D1214" s="10"/>
      <c r="E1214" s="66"/>
      <c r="F1214" s="10"/>
      <c r="G1214" s="7"/>
      <c r="H1214" s="13"/>
      <c r="I1214" s="7"/>
      <c r="J1214" s="7"/>
      <c r="K1214" s="7"/>
      <c r="L1214" s="13"/>
    </row>
    <row r="1215" spans="1:12" ht="12.75">
      <c r="A1215" s="7"/>
      <c r="B1215" s="7"/>
      <c r="C1215" s="7"/>
      <c r="D1215" s="10"/>
      <c r="E1215" s="66"/>
      <c r="F1215" s="10"/>
      <c r="G1215" s="7"/>
      <c r="H1215" s="13"/>
      <c r="I1215" s="7"/>
      <c r="J1215" s="7"/>
      <c r="K1215" s="7"/>
      <c r="L1215" s="13"/>
    </row>
    <row r="1216" spans="1:12" ht="12.75">
      <c r="A1216" s="7"/>
      <c r="B1216" s="7"/>
      <c r="C1216" s="7"/>
      <c r="D1216" s="10"/>
      <c r="E1216" s="66"/>
      <c r="F1216" s="10"/>
      <c r="G1216" s="7"/>
      <c r="H1216" s="13"/>
      <c r="I1216" s="7"/>
      <c r="J1216" s="7"/>
      <c r="K1216" s="7"/>
      <c r="L1216" s="13"/>
    </row>
    <row r="1217" spans="1:12" ht="12.75">
      <c r="A1217" s="7"/>
      <c r="B1217" s="7"/>
      <c r="C1217" s="7"/>
      <c r="D1217" s="10"/>
      <c r="E1217" s="66"/>
      <c r="F1217" s="10"/>
      <c r="G1217" s="7"/>
      <c r="H1217" s="13"/>
      <c r="I1217" s="7"/>
      <c r="J1217" s="7"/>
      <c r="K1217" s="7"/>
      <c r="L1217" s="13"/>
    </row>
    <row r="1218" spans="1:12" ht="12.75">
      <c r="A1218" s="7"/>
      <c r="B1218" s="7"/>
      <c r="C1218" s="7"/>
      <c r="D1218" s="10"/>
      <c r="E1218" s="66"/>
      <c r="F1218" s="10"/>
      <c r="G1218" s="7"/>
      <c r="H1218" s="13"/>
      <c r="I1218" s="7"/>
      <c r="J1218" s="7"/>
      <c r="K1218" s="7"/>
      <c r="L1218" s="13"/>
    </row>
    <row r="1219" spans="1:12" ht="12.75">
      <c r="A1219" s="7"/>
      <c r="B1219" s="7"/>
      <c r="C1219" s="7"/>
      <c r="D1219" s="10"/>
      <c r="E1219" s="66"/>
      <c r="F1219" s="10"/>
      <c r="G1219" s="7"/>
      <c r="H1219" s="13"/>
      <c r="I1219" s="7"/>
      <c r="J1219" s="7"/>
      <c r="K1219" s="7"/>
      <c r="L1219" s="13"/>
    </row>
    <row r="1220" spans="1:12" ht="12.75">
      <c r="A1220" s="7"/>
      <c r="B1220" s="7"/>
      <c r="C1220" s="7"/>
      <c r="D1220" s="10"/>
      <c r="E1220" s="66"/>
      <c r="F1220" s="10"/>
      <c r="G1220" s="7"/>
      <c r="H1220" s="13"/>
      <c r="I1220" s="7"/>
      <c r="J1220" s="7"/>
      <c r="K1220" s="7"/>
      <c r="L1220" s="13"/>
    </row>
    <row r="1221" spans="1:12" ht="12.75">
      <c r="A1221" s="7"/>
      <c r="B1221" s="7"/>
      <c r="C1221" s="7"/>
      <c r="D1221" s="10"/>
      <c r="E1221" s="66"/>
      <c r="F1221" s="10"/>
      <c r="G1221" s="7"/>
      <c r="H1221" s="13"/>
      <c r="I1221" s="7"/>
      <c r="J1221" s="7"/>
      <c r="K1221" s="7"/>
      <c r="L1221" s="13"/>
    </row>
    <row r="1222" spans="1:12" ht="12.75">
      <c r="A1222" s="7"/>
      <c r="B1222" s="7"/>
      <c r="C1222" s="7"/>
      <c r="D1222" s="10"/>
      <c r="E1222" s="66"/>
      <c r="F1222" s="10"/>
      <c r="G1222" s="7"/>
      <c r="H1222" s="13"/>
      <c r="I1222" s="7"/>
      <c r="J1222" s="7"/>
      <c r="K1222" s="7"/>
      <c r="L1222" s="13"/>
    </row>
    <row r="1223" spans="1:12" ht="12.75">
      <c r="A1223" s="7"/>
      <c r="B1223" s="7"/>
      <c r="C1223" s="7"/>
      <c r="D1223" s="10"/>
      <c r="E1223" s="66"/>
      <c r="F1223" s="10"/>
      <c r="G1223" s="7"/>
      <c r="H1223" s="13"/>
      <c r="I1223" s="7"/>
      <c r="J1223" s="7"/>
      <c r="K1223" s="7"/>
      <c r="L1223" s="13"/>
    </row>
    <row r="1224" spans="1:12" ht="12.75">
      <c r="A1224" s="7"/>
      <c r="B1224" s="7"/>
      <c r="C1224" s="7"/>
      <c r="D1224" s="10"/>
      <c r="E1224" s="66"/>
      <c r="F1224" s="10"/>
      <c r="G1224" s="7"/>
      <c r="H1224" s="13"/>
      <c r="I1224" s="7"/>
      <c r="J1224" s="7"/>
      <c r="K1224" s="7"/>
      <c r="L1224" s="13"/>
    </row>
    <row r="1225" spans="1:12" ht="12.75">
      <c r="A1225" s="7"/>
      <c r="B1225" s="7"/>
      <c r="C1225" s="7"/>
      <c r="D1225" s="10"/>
      <c r="E1225" s="66"/>
      <c r="F1225" s="10"/>
      <c r="G1225" s="7"/>
      <c r="H1225" s="13"/>
      <c r="I1225" s="7"/>
      <c r="J1225" s="7"/>
      <c r="K1225" s="7"/>
      <c r="L1225" s="13"/>
    </row>
    <row r="1226" spans="1:12" ht="12.75">
      <c r="A1226" s="7"/>
      <c r="B1226" s="7"/>
      <c r="C1226" s="7"/>
      <c r="D1226" s="10"/>
      <c r="E1226" s="66"/>
      <c r="F1226" s="10"/>
      <c r="G1226" s="7"/>
      <c r="H1226" s="13"/>
      <c r="I1226" s="7"/>
      <c r="J1226" s="7"/>
      <c r="K1226" s="7"/>
      <c r="L1226" s="13"/>
    </row>
    <row r="1227" spans="1:12" ht="12.75">
      <c r="A1227" s="7"/>
      <c r="B1227" s="7"/>
      <c r="C1227" s="7"/>
      <c r="D1227" s="10"/>
      <c r="E1227" s="66"/>
      <c r="F1227" s="10"/>
      <c r="G1227" s="7"/>
      <c r="H1227" s="13"/>
      <c r="I1227" s="7"/>
      <c r="J1227" s="7"/>
      <c r="K1227" s="7"/>
      <c r="L1227" s="13"/>
    </row>
    <row r="1228" spans="1:12" ht="12.75">
      <c r="A1228" s="7"/>
      <c r="B1228" s="7"/>
      <c r="C1228" s="7"/>
      <c r="D1228" s="10"/>
      <c r="E1228" s="66"/>
      <c r="F1228" s="10"/>
      <c r="G1228" s="7"/>
      <c r="H1228" s="13"/>
      <c r="I1228" s="7"/>
      <c r="J1228" s="7"/>
      <c r="K1228" s="7"/>
      <c r="L1228" s="13"/>
    </row>
    <row r="1229" spans="1:12" ht="12.75">
      <c r="A1229" s="7"/>
      <c r="B1229" s="7"/>
      <c r="C1229" s="7"/>
      <c r="D1229" s="10"/>
      <c r="E1229" s="66"/>
      <c r="F1229" s="10"/>
      <c r="G1229" s="7"/>
      <c r="H1229" s="13"/>
      <c r="I1229" s="7"/>
      <c r="J1229" s="7"/>
      <c r="K1229" s="7"/>
      <c r="L1229" s="13"/>
    </row>
    <row r="1230" spans="1:12" ht="12.75">
      <c r="A1230" s="7"/>
      <c r="B1230" s="7"/>
      <c r="C1230" s="7"/>
      <c r="D1230" s="10"/>
      <c r="E1230" s="66"/>
      <c r="F1230" s="10"/>
      <c r="G1230" s="7"/>
      <c r="H1230" s="13"/>
      <c r="I1230" s="7"/>
      <c r="J1230" s="7"/>
      <c r="K1230" s="7"/>
      <c r="L1230" s="13"/>
    </row>
    <row r="1231" spans="1:12" ht="12.75">
      <c r="A1231" s="7"/>
      <c r="B1231" s="7"/>
      <c r="C1231" s="7"/>
      <c r="D1231" s="10"/>
      <c r="E1231" s="66"/>
      <c r="F1231" s="10"/>
      <c r="G1231" s="7"/>
      <c r="H1231" s="13"/>
      <c r="I1231" s="7"/>
      <c r="J1231" s="7"/>
      <c r="K1231" s="7"/>
      <c r="L1231" s="13"/>
    </row>
    <row r="1232" spans="1:12" ht="12.75">
      <c r="A1232" s="7"/>
      <c r="B1232" s="7"/>
      <c r="C1232" s="7"/>
      <c r="D1232" s="10"/>
      <c r="E1232" s="66"/>
      <c r="F1232" s="10"/>
      <c r="G1232" s="7"/>
      <c r="H1232" s="13"/>
      <c r="I1232" s="7"/>
      <c r="J1232" s="7"/>
      <c r="K1232" s="7"/>
      <c r="L1232" s="13"/>
    </row>
    <row r="1233" spans="1:12" ht="12.75">
      <c r="A1233" s="7"/>
      <c r="B1233" s="7"/>
      <c r="C1233" s="7"/>
      <c r="D1233" s="10"/>
      <c r="E1233" s="66"/>
      <c r="F1233" s="10"/>
      <c r="G1233" s="7"/>
      <c r="H1233" s="13"/>
      <c r="I1233" s="7"/>
      <c r="J1233" s="7"/>
      <c r="K1233" s="7"/>
      <c r="L1233" s="13"/>
    </row>
    <row r="1234" spans="1:12" ht="12.75">
      <c r="A1234" s="7"/>
      <c r="B1234" s="7"/>
      <c r="C1234" s="7"/>
      <c r="D1234" s="10"/>
      <c r="E1234" s="66"/>
      <c r="F1234" s="10"/>
      <c r="G1234" s="7"/>
      <c r="H1234" s="13"/>
      <c r="I1234" s="7"/>
      <c r="J1234" s="7"/>
      <c r="K1234" s="7"/>
      <c r="L1234" s="13"/>
    </row>
    <row r="1235" spans="1:12" ht="12.75">
      <c r="A1235" s="7"/>
      <c r="B1235" s="7"/>
      <c r="C1235" s="7"/>
      <c r="D1235" s="10"/>
      <c r="E1235" s="66"/>
      <c r="F1235" s="10"/>
      <c r="G1235" s="7"/>
      <c r="H1235" s="13"/>
      <c r="I1235" s="7"/>
      <c r="J1235" s="7"/>
      <c r="K1235" s="7"/>
      <c r="L1235" s="13"/>
    </row>
    <row r="1236" spans="1:12" ht="12.75">
      <c r="A1236" s="7"/>
      <c r="B1236" s="7"/>
      <c r="C1236" s="7"/>
      <c r="D1236" s="10"/>
      <c r="E1236" s="66"/>
      <c r="F1236" s="10"/>
      <c r="G1236" s="7"/>
      <c r="H1236" s="13"/>
      <c r="I1236" s="7"/>
      <c r="J1236" s="7"/>
      <c r="K1236" s="7"/>
      <c r="L1236" s="13"/>
    </row>
    <row r="1237" spans="1:12" ht="12.75">
      <c r="A1237" s="7"/>
      <c r="B1237" s="7"/>
      <c r="C1237" s="7"/>
      <c r="D1237" s="10"/>
      <c r="E1237" s="66"/>
      <c r="F1237" s="10"/>
      <c r="G1237" s="7"/>
      <c r="H1237" s="13"/>
      <c r="I1237" s="7"/>
      <c r="J1237" s="7"/>
      <c r="K1237" s="7"/>
      <c r="L1237" s="13"/>
    </row>
    <row r="1238" spans="1:12" ht="12.75">
      <c r="A1238" s="7"/>
      <c r="B1238" s="7"/>
      <c r="C1238" s="7"/>
      <c r="D1238" s="10"/>
      <c r="E1238" s="66"/>
      <c r="F1238" s="10"/>
      <c r="G1238" s="7"/>
      <c r="H1238" s="13"/>
      <c r="I1238" s="7"/>
      <c r="J1238" s="7"/>
      <c r="K1238" s="7"/>
      <c r="L1238" s="13"/>
    </row>
    <row r="1239" spans="1:12" ht="12.75">
      <c r="A1239" s="7"/>
      <c r="B1239" s="7"/>
      <c r="C1239" s="7"/>
      <c r="D1239" s="10"/>
      <c r="E1239" s="66"/>
      <c r="F1239" s="10"/>
      <c r="G1239" s="7"/>
      <c r="H1239" s="13"/>
      <c r="I1239" s="7"/>
      <c r="J1239" s="7"/>
      <c r="K1239" s="7"/>
      <c r="L1239" s="13"/>
    </row>
    <row r="1240" spans="1:12" ht="12.75">
      <c r="A1240" s="7"/>
      <c r="B1240" s="7"/>
      <c r="C1240" s="7"/>
      <c r="D1240" s="10"/>
      <c r="E1240" s="66"/>
      <c r="F1240" s="10"/>
      <c r="G1240" s="7"/>
      <c r="H1240" s="13"/>
      <c r="I1240" s="7"/>
      <c r="J1240" s="7"/>
      <c r="K1240" s="7"/>
      <c r="L1240" s="13"/>
    </row>
    <row r="1241" spans="1:12" ht="12.75">
      <c r="A1241" s="7"/>
      <c r="B1241" s="7"/>
      <c r="C1241" s="7"/>
      <c r="D1241" s="10"/>
      <c r="E1241" s="66"/>
      <c r="F1241" s="10"/>
      <c r="G1241" s="7"/>
      <c r="H1241" s="13"/>
      <c r="I1241" s="7"/>
      <c r="J1241" s="7"/>
      <c r="K1241" s="7"/>
      <c r="L1241" s="13"/>
    </row>
    <row r="1242" spans="1:12" ht="12.75">
      <c r="A1242" s="7"/>
      <c r="B1242" s="7"/>
      <c r="C1242" s="7"/>
      <c r="D1242" s="10"/>
      <c r="E1242" s="66"/>
      <c r="F1242" s="10"/>
      <c r="G1242" s="7"/>
      <c r="H1242" s="13"/>
      <c r="I1242" s="7"/>
      <c r="J1242" s="7"/>
      <c r="K1242" s="7"/>
      <c r="L1242" s="13"/>
    </row>
    <row r="1243" spans="1:12" ht="12.75">
      <c r="A1243" s="7"/>
      <c r="B1243" s="7"/>
      <c r="C1243" s="7"/>
      <c r="D1243" s="10"/>
      <c r="E1243" s="66"/>
      <c r="F1243" s="10"/>
      <c r="G1243" s="7"/>
      <c r="H1243" s="13"/>
      <c r="I1243" s="7"/>
      <c r="J1243" s="7"/>
      <c r="K1243" s="7"/>
      <c r="L1243" s="13"/>
    </row>
    <row r="1244" spans="1:12" ht="12.75">
      <c r="A1244" s="7"/>
      <c r="B1244" s="7"/>
      <c r="C1244" s="7"/>
      <c r="D1244" s="10"/>
      <c r="E1244" s="66"/>
      <c r="F1244" s="10"/>
      <c r="G1244" s="7"/>
      <c r="H1244" s="13"/>
      <c r="I1244" s="7"/>
      <c r="J1244" s="7"/>
      <c r="K1244" s="7"/>
      <c r="L1244" s="13"/>
    </row>
    <row r="1245" spans="1:12" ht="12.75">
      <c r="A1245" s="7"/>
      <c r="B1245" s="7"/>
      <c r="C1245" s="7"/>
      <c r="D1245" s="10"/>
      <c r="E1245" s="66"/>
      <c r="F1245" s="10"/>
      <c r="G1245" s="7"/>
      <c r="H1245" s="13"/>
      <c r="I1245" s="7"/>
      <c r="J1245" s="7"/>
      <c r="K1245" s="7"/>
      <c r="L1245" s="13"/>
    </row>
    <row r="1246" spans="1:12" ht="12.75">
      <c r="A1246" s="7"/>
      <c r="B1246" s="7"/>
      <c r="C1246" s="7"/>
      <c r="D1246" s="10"/>
      <c r="E1246" s="66"/>
      <c r="F1246" s="10"/>
      <c r="G1246" s="7"/>
      <c r="H1246" s="13"/>
      <c r="I1246" s="7"/>
      <c r="J1246" s="7"/>
      <c r="K1246" s="7"/>
      <c r="L1246" s="13"/>
    </row>
    <row r="1247" spans="1:12" ht="12.75">
      <c r="A1247" s="7"/>
      <c r="B1247" s="7"/>
      <c r="C1247" s="7"/>
      <c r="D1247" s="10"/>
      <c r="E1247" s="66"/>
      <c r="F1247" s="10"/>
      <c r="G1247" s="7"/>
      <c r="H1247" s="13"/>
      <c r="I1247" s="7"/>
      <c r="J1247" s="7"/>
      <c r="K1247" s="7"/>
      <c r="L1247" s="13"/>
    </row>
    <row r="1248" spans="1:12" ht="12.75">
      <c r="A1248" s="7"/>
      <c r="B1248" s="7"/>
      <c r="C1248" s="7"/>
      <c r="D1248" s="10"/>
      <c r="E1248" s="66"/>
      <c r="F1248" s="10"/>
      <c r="G1248" s="7"/>
      <c r="H1248" s="13"/>
      <c r="I1248" s="7"/>
      <c r="J1248" s="7"/>
      <c r="K1248" s="7"/>
      <c r="L1248" s="13"/>
    </row>
    <row r="1249" spans="1:12" ht="12.75">
      <c r="A1249" s="7"/>
      <c r="B1249" s="7"/>
      <c r="C1249" s="7"/>
      <c r="D1249" s="10"/>
      <c r="E1249" s="66"/>
      <c r="F1249" s="10"/>
      <c r="G1249" s="7"/>
      <c r="H1249" s="13"/>
      <c r="I1249" s="7"/>
      <c r="J1249" s="7"/>
      <c r="K1249" s="7"/>
      <c r="L1249" s="13"/>
    </row>
    <row r="1250" spans="1:12" ht="12.75">
      <c r="A1250" s="7"/>
      <c r="B1250" s="7"/>
      <c r="C1250" s="7"/>
      <c r="D1250" s="10"/>
      <c r="E1250" s="66"/>
      <c r="F1250" s="10"/>
      <c r="G1250" s="7"/>
      <c r="H1250" s="13"/>
      <c r="I1250" s="7"/>
      <c r="J1250" s="7"/>
      <c r="K1250" s="7"/>
      <c r="L1250" s="13"/>
    </row>
    <row r="1251" spans="1:12" ht="12.75">
      <c r="A1251" s="7"/>
      <c r="B1251" s="7"/>
      <c r="C1251" s="7"/>
      <c r="D1251" s="10"/>
      <c r="E1251" s="66"/>
      <c r="F1251" s="10"/>
      <c r="G1251" s="7"/>
      <c r="H1251" s="13"/>
      <c r="I1251" s="7"/>
      <c r="J1251" s="7"/>
      <c r="K1251" s="7"/>
      <c r="L1251" s="13"/>
    </row>
    <row r="1252" spans="1:12" ht="12.75">
      <c r="A1252" s="7"/>
      <c r="B1252" s="7"/>
      <c r="C1252" s="7"/>
      <c r="D1252" s="10"/>
      <c r="E1252" s="66"/>
      <c r="F1252" s="10"/>
      <c r="G1252" s="7"/>
      <c r="H1252" s="13"/>
      <c r="I1252" s="7"/>
      <c r="J1252" s="7"/>
      <c r="K1252" s="7"/>
      <c r="L1252" s="13"/>
    </row>
    <row r="1253" spans="1:12" ht="12.75">
      <c r="A1253" s="7"/>
      <c r="B1253" s="7"/>
      <c r="C1253" s="7"/>
      <c r="D1253" s="10"/>
      <c r="E1253" s="66"/>
      <c r="F1253" s="10"/>
      <c r="G1253" s="7"/>
      <c r="H1253" s="13"/>
      <c r="I1253" s="7"/>
      <c r="J1253" s="7"/>
      <c r="K1253" s="7"/>
      <c r="L1253" s="13"/>
    </row>
    <row r="1254" spans="1:12" ht="12.75">
      <c r="A1254" s="7"/>
      <c r="B1254" s="7"/>
      <c r="C1254" s="7"/>
      <c r="D1254" s="10"/>
      <c r="E1254" s="66"/>
      <c r="F1254" s="10"/>
      <c r="G1254" s="7"/>
      <c r="H1254" s="13"/>
      <c r="I1254" s="7"/>
      <c r="J1254" s="7"/>
      <c r="K1254" s="7"/>
      <c r="L1254" s="13"/>
    </row>
    <row r="1255" spans="1:12" ht="12.75">
      <c r="A1255" s="7"/>
      <c r="B1255" s="7"/>
      <c r="C1255" s="7"/>
      <c r="D1255" s="10"/>
      <c r="E1255" s="66"/>
      <c r="F1255" s="10"/>
      <c r="G1255" s="7"/>
      <c r="H1255" s="13"/>
      <c r="I1255" s="7"/>
      <c r="J1255" s="7"/>
      <c r="K1255" s="7"/>
      <c r="L1255" s="13"/>
    </row>
    <row r="1256" spans="1:12" ht="12.75">
      <c r="A1256" s="7"/>
      <c r="B1256" s="7"/>
      <c r="C1256" s="7"/>
      <c r="D1256" s="10"/>
      <c r="E1256" s="66"/>
      <c r="F1256" s="10"/>
      <c r="G1256" s="7"/>
      <c r="H1256" s="13"/>
      <c r="I1256" s="7"/>
      <c r="J1256" s="7"/>
      <c r="K1256" s="7"/>
      <c r="L1256" s="13"/>
    </row>
    <row r="1257" spans="1:12" ht="12.75">
      <c r="A1257" s="7"/>
      <c r="B1257" s="7"/>
      <c r="C1257" s="7"/>
      <c r="D1257" s="10"/>
      <c r="E1257" s="66"/>
      <c r="F1257" s="10"/>
      <c r="G1257" s="7"/>
      <c r="H1257" s="13"/>
      <c r="I1257" s="7"/>
      <c r="J1257" s="7"/>
      <c r="K1257" s="7"/>
      <c r="L1257" s="13"/>
    </row>
    <row r="1258" spans="1:12" ht="12.75">
      <c r="A1258" s="7"/>
      <c r="B1258" s="7"/>
      <c r="C1258" s="7"/>
      <c r="D1258" s="10"/>
      <c r="E1258" s="66"/>
      <c r="F1258" s="10"/>
      <c r="G1258" s="7"/>
      <c r="H1258" s="13"/>
      <c r="I1258" s="7"/>
      <c r="J1258" s="7"/>
      <c r="K1258" s="7"/>
      <c r="L1258" s="13"/>
    </row>
    <row r="1259" spans="1:12" ht="12.75">
      <c r="A1259" s="7"/>
      <c r="B1259" s="7"/>
      <c r="C1259" s="7"/>
      <c r="D1259" s="10"/>
      <c r="E1259" s="66"/>
      <c r="F1259" s="10"/>
      <c r="G1259" s="7"/>
      <c r="H1259" s="13"/>
      <c r="I1259" s="7"/>
      <c r="J1259" s="7"/>
      <c r="K1259" s="7"/>
      <c r="L1259" s="13"/>
    </row>
    <row r="1260" spans="1:12" ht="12.75">
      <c r="A1260" s="7"/>
      <c r="B1260" s="7"/>
      <c r="C1260" s="7"/>
      <c r="D1260" s="10"/>
      <c r="E1260" s="66"/>
      <c r="F1260" s="10"/>
      <c r="G1260" s="7"/>
      <c r="H1260" s="13"/>
      <c r="I1260" s="7"/>
      <c r="J1260" s="7"/>
      <c r="K1260" s="7"/>
      <c r="L1260" s="13"/>
    </row>
    <row r="1261" spans="1:12" ht="12.75">
      <c r="A1261" s="7"/>
      <c r="B1261" s="7"/>
      <c r="C1261" s="7"/>
      <c r="D1261" s="10"/>
      <c r="E1261" s="66"/>
      <c r="F1261" s="10"/>
      <c r="G1261" s="7"/>
      <c r="H1261" s="13"/>
      <c r="I1261" s="7"/>
      <c r="J1261" s="7"/>
      <c r="K1261" s="7"/>
      <c r="L1261" s="13"/>
    </row>
    <row r="1262" spans="1:12" ht="12.75">
      <c r="A1262" s="7"/>
      <c r="B1262" s="7"/>
      <c r="C1262" s="7"/>
      <c r="D1262" s="10"/>
      <c r="E1262" s="66"/>
      <c r="F1262" s="10"/>
      <c r="G1262" s="7"/>
      <c r="H1262" s="13"/>
      <c r="I1262" s="7"/>
      <c r="J1262" s="7"/>
      <c r="K1262" s="7"/>
      <c r="L1262" s="13"/>
    </row>
    <row r="1263" spans="1:12" ht="12.75">
      <c r="A1263" s="7"/>
      <c r="B1263" s="7"/>
      <c r="C1263" s="7"/>
      <c r="D1263" s="10"/>
      <c r="E1263" s="66"/>
      <c r="F1263" s="10"/>
      <c r="G1263" s="7"/>
      <c r="H1263" s="13"/>
      <c r="I1263" s="7"/>
      <c r="J1263" s="7"/>
      <c r="K1263" s="7"/>
      <c r="L1263" s="13"/>
    </row>
    <row r="1264" spans="1:12" ht="12.75">
      <c r="A1264" s="7"/>
      <c r="B1264" s="7"/>
      <c r="C1264" s="7"/>
      <c r="D1264" s="10"/>
      <c r="E1264" s="66"/>
      <c r="F1264" s="10"/>
      <c r="G1264" s="7"/>
      <c r="H1264" s="13"/>
      <c r="I1264" s="7"/>
      <c r="J1264" s="7"/>
      <c r="K1264" s="7"/>
      <c r="L1264" s="13"/>
    </row>
    <row r="1265" spans="1:12" ht="12.75">
      <c r="A1265" s="7"/>
      <c r="B1265" s="7"/>
      <c r="C1265" s="7"/>
      <c r="D1265" s="10"/>
      <c r="E1265" s="66"/>
      <c r="F1265" s="10"/>
      <c r="G1265" s="7"/>
      <c r="H1265" s="13"/>
      <c r="I1265" s="7"/>
      <c r="J1265" s="7"/>
      <c r="K1265" s="7"/>
      <c r="L1265" s="13"/>
    </row>
    <row r="1266" spans="1:12" ht="12.75">
      <c r="A1266" s="7"/>
      <c r="B1266" s="7"/>
      <c r="C1266" s="7"/>
      <c r="D1266" s="10"/>
      <c r="E1266" s="66"/>
      <c r="F1266" s="10"/>
      <c r="G1266" s="7"/>
      <c r="H1266" s="13"/>
      <c r="I1266" s="7"/>
      <c r="J1266" s="7"/>
      <c r="K1266" s="7"/>
      <c r="L1266" s="13"/>
    </row>
    <row r="1267" spans="1:12" ht="12.75">
      <c r="A1267" s="7"/>
      <c r="B1267" s="7"/>
      <c r="C1267" s="7"/>
      <c r="D1267" s="10"/>
      <c r="E1267" s="66"/>
      <c r="F1267" s="10"/>
      <c r="G1267" s="7"/>
      <c r="H1267" s="13"/>
      <c r="I1267" s="7"/>
      <c r="J1267" s="7"/>
      <c r="K1267" s="7"/>
      <c r="L1267" s="13"/>
    </row>
    <row r="1268" spans="1:12" ht="12.75">
      <c r="A1268" s="7"/>
      <c r="B1268" s="7"/>
      <c r="C1268" s="7"/>
      <c r="D1268" s="10"/>
      <c r="E1268" s="66"/>
      <c r="F1268" s="10"/>
      <c r="G1268" s="7"/>
      <c r="H1268" s="13"/>
      <c r="I1268" s="7"/>
      <c r="J1268" s="7"/>
      <c r="K1268" s="7"/>
      <c r="L1268" s="13"/>
    </row>
    <row r="1269" spans="1:12" ht="12.75">
      <c r="A1269" s="7"/>
      <c r="B1269" s="7"/>
      <c r="C1269" s="7"/>
      <c r="D1269" s="10"/>
      <c r="E1269" s="66"/>
      <c r="F1269" s="10"/>
      <c r="G1269" s="7"/>
      <c r="H1269" s="13"/>
      <c r="I1269" s="7"/>
      <c r="J1269" s="7"/>
      <c r="K1269" s="7"/>
      <c r="L1269" s="13"/>
    </row>
    <row r="1270" spans="1:12" ht="12.75">
      <c r="A1270" s="7"/>
      <c r="B1270" s="7"/>
      <c r="C1270" s="7"/>
      <c r="D1270" s="10"/>
      <c r="E1270" s="66"/>
      <c r="F1270" s="10"/>
      <c r="G1270" s="7"/>
      <c r="H1270" s="13"/>
      <c r="I1270" s="7"/>
      <c r="J1270" s="7"/>
      <c r="K1270" s="7"/>
      <c r="L1270" s="13"/>
    </row>
    <row r="1271" spans="1:12" ht="12.75">
      <c r="A1271" s="7"/>
      <c r="B1271" s="7"/>
      <c r="C1271" s="7"/>
      <c r="D1271" s="10"/>
      <c r="E1271" s="66"/>
      <c r="F1271" s="10"/>
      <c r="G1271" s="7"/>
      <c r="H1271" s="13"/>
      <c r="I1271" s="7"/>
      <c r="J1271" s="7"/>
      <c r="K1271" s="7"/>
      <c r="L1271" s="13"/>
    </row>
    <row r="1272" spans="1:12" ht="12.75">
      <c r="A1272" s="7"/>
      <c r="B1272" s="7"/>
      <c r="C1272" s="7"/>
      <c r="D1272" s="10"/>
      <c r="E1272" s="66"/>
      <c r="F1272" s="10"/>
      <c r="G1272" s="7"/>
      <c r="H1272" s="13"/>
      <c r="I1272" s="7"/>
      <c r="J1272" s="7"/>
      <c r="K1272" s="7"/>
      <c r="L1272" s="13"/>
    </row>
    <row r="1273" spans="1:12" ht="12.75">
      <c r="A1273" s="7"/>
      <c r="B1273" s="7"/>
      <c r="C1273" s="7"/>
      <c r="D1273" s="10"/>
      <c r="E1273" s="66"/>
      <c r="F1273" s="10"/>
      <c r="G1273" s="7"/>
      <c r="H1273" s="13"/>
      <c r="I1273" s="7"/>
      <c r="J1273" s="7"/>
      <c r="K1273" s="7"/>
      <c r="L1273" s="13"/>
    </row>
    <row r="1274" spans="1:12" ht="12.75">
      <c r="A1274" s="7"/>
      <c r="B1274" s="7"/>
      <c r="C1274" s="7"/>
      <c r="D1274" s="10"/>
      <c r="E1274" s="66"/>
      <c r="F1274" s="10"/>
      <c r="G1274" s="7"/>
      <c r="H1274" s="13"/>
      <c r="I1274" s="7"/>
      <c r="J1274" s="7"/>
      <c r="K1274" s="7"/>
      <c r="L1274" s="13"/>
    </row>
    <row r="1275" spans="1:12" ht="12.75">
      <c r="A1275" s="7"/>
      <c r="B1275" s="7"/>
      <c r="C1275" s="7"/>
      <c r="D1275" s="10"/>
      <c r="E1275" s="66"/>
      <c r="F1275" s="10"/>
      <c r="G1275" s="7"/>
      <c r="H1275" s="13"/>
      <c r="I1275" s="7"/>
      <c r="J1275" s="7"/>
      <c r="K1275" s="7"/>
      <c r="L1275" s="13"/>
    </row>
    <row r="1276" spans="1:12" ht="12.75">
      <c r="A1276" s="7"/>
      <c r="B1276" s="7"/>
      <c r="C1276" s="7"/>
      <c r="D1276" s="10"/>
      <c r="E1276" s="66"/>
      <c r="F1276" s="10"/>
      <c r="G1276" s="7"/>
      <c r="H1276" s="13"/>
      <c r="I1276" s="7"/>
      <c r="J1276" s="7"/>
      <c r="K1276" s="7"/>
      <c r="L1276" s="13"/>
    </row>
    <row r="1277" spans="1:12" ht="12.75">
      <c r="A1277" s="7"/>
      <c r="B1277" s="7"/>
      <c r="C1277" s="7"/>
      <c r="D1277" s="10"/>
      <c r="E1277" s="66"/>
      <c r="F1277" s="10"/>
      <c r="G1277" s="7"/>
      <c r="H1277" s="13"/>
      <c r="I1277" s="7"/>
      <c r="J1277" s="7"/>
      <c r="K1277" s="7"/>
      <c r="L1277" s="13"/>
    </row>
    <row r="1278" spans="1:12" ht="12.75">
      <c r="A1278" s="7"/>
      <c r="B1278" s="7"/>
      <c r="C1278" s="7"/>
      <c r="D1278" s="10"/>
      <c r="E1278" s="66"/>
      <c r="F1278" s="10"/>
      <c r="G1278" s="7"/>
      <c r="H1278" s="13"/>
      <c r="I1278" s="7"/>
      <c r="J1278" s="7"/>
      <c r="K1278" s="7"/>
      <c r="L1278" s="13"/>
    </row>
    <row r="1279" spans="1:12" ht="12.75">
      <c r="A1279" s="7"/>
      <c r="B1279" s="7"/>
      <c r="C1279" s="7"/>
      <c r="D1279" s="10"/>
      <c r="E1279" s="66"/>
      <c r="F1279" s="10"/>
      <c r="G1279" s="7"/>
      <c r="H1279" s="13"/>
      <c r="I1279" s="7"/>
      <c r="J1279" s="7"/>
      <c r="K1279" s="7"/>
      <c r="L1279" s="13"/>
    </row>
    <row r="1280" spans="1:12" ht="12.75">
      <c r="A1280" s="7"/>
      <c r="B1280" s="7"/>
      <c r="C1280" s="7"/>
      <c r="D1280" s="10"/>
      <c r="E1280" s="66"/>
      <c r="F1280" s="10"/>
      <c r="G1280" s="7"/>
      <c r="H1280" s="13"/>
      <c r="I1280" s="7"/>
      <c r="J1280" s="7"/>
      <c r="K1280" s="7"/>
      <c r="L1280" s="13"/>
    </row>
    <row r="1281" spans="1:12" ht="12.75">
      <c r="A1281" s="7"/>
      <c r="B1281" s="7"/>
      <c r="C1281" s="7"/>
      <c r="D1281" s="10"/>
      <c r="E1281" s="66"/>
      <c r="F1281" s="10"/>
      <c r="G1281" s="7"/>
      <c r="H1281" s="13"/>
      <c r="I1281" s="7"/>
      <c r="J1281" s="7"/>
      <c r="K1281" s="7"/>
      <c r="L1281" s="13"/>
    </row>
    <row r="1282" spans="1:12" ht="12.75">
      <c r="A1282" s="7"/>
      <c r="B1282" s="7"/>
      <c r="C1282" s="7"/>
      <c r="D1282" s="10"/>
      <c r="E1282" s="66"/>
      <c r="F1282" s="10"/>
      <c r="G1282" s="7"/>
      <c r="H1282" s="13"/>
      <c r="I1282" s="7"/>
      <c r="J1282" s="7"/>
      <c r="K1282" s="7"/>
      <c r="L1282" s="13"/>
    </row>
    <row r="1283" spans="1:12" ht="12.75">
      <c r="A1283" s="7"/>
      <c r="B1283" s="7"/>
      <c r="C1283" s="7"/>
      <c r="D1283" s="10"/>
      <c r="E1283" s="66"/>
      <c r="F1283" s="10"/>
      <c r="G1283" s="7"/>
      <c r="H1283" s="13"/>
      <c r="I1283" s="7"/>
      <c r="J1283" s="7"/>
      <c r="K1283" s="7"/>
      <c r="L1283" s="13"/>
    </row>
    <row r="1284" spans="1:12" ht="12.75">
      <c r="A1284" s="7"/>
      <c r="B1284" s="7"/>
      <c r="C1284" s="7"/>
      <c r="D1284" s="10"/>
      <c r="E1284" s="66"/>
      <c r="F1284" s="10"/>
      <c r="G1284" s="7"/>
      <c r="H1284" s="13"/>
      <c r="I1284" s="7"/>
      <c r="J1284" s="7"/>
      <c r="K1284" s="7"/>
      <c r="L1284" s="13"/>
    </row>
    <row r="1285" spans="1:12" ht="12.75">
      <c r="A1285" s="7"/>
      <c r="B1285" s="7"/>
      <c r="C1285" s="7"/>
      <c r="D1285" s="10"/>
      <c r="E1285" s="66"/>
      <c r="F1285" s="10"/>
      <c r="G1285" s="7"/>
      <c r="H1285" s="13"/>
      <c r="I1285" s="7"/>
      <c r="J1285" s="7"/>
      <c r="K1285" s="7"/>
      <c r="L1285" s="13"/>
    </row>
    <row r="1286" spans="1:12" ht="12.75">
      <c r="A1286" s="7"/>
      <c r="B1286" s="7"/>
      <c r="C1286" s="7"/>
      <c r="D1286" s="10"/>
      <c r="E1286" s="66"/>
      <c r="F1286" s="10"/>
      <c r="G1286" s="7"/>
      <c r="H1286" s="13"/>
      <c r="I1286" s="7"/>
      <c r="J1286" s="7"/>
      <c r="K1286" s="7"/>
      <c r="L1286" s="13"/>
    </row>
    <row r="1287" spans="1:12" ht="12.75">
      <c r="A1287" s="7"/>
      <c r="B1287" s="7"/>
      <c r="C1287" s="7"/>
      <c r="D1287" s="10"/>
      <c r="E1287" s="66"/>
      <c r="F1287" s="10"/>
      <c r="G1287" s="7"/>
      <c r="H1287" s="13"/>
      <c r="I1287" s="7"/>
      <c r="J1287" s="7"/>
      <c r="K1287" s="7"/>
      <c r="L1287" s="13"/>
    </row>
    <row r="1288" spans="1:12" ht="12.75">
      <c r="A1288" s="7"/>
      <c r="B1288" s="7"/>
      <c r="C1288" s="7"/>
      <c r="D1288" s="10"/>
      <c r="E1288" s="66"/>
      <c r="F1288" s="10"/>
      <c r="G1288" s="7"/>
      <c r="H1288" s="13"/>
      <c r="I1288" s="7"/>
      <c r="J1288" s="7"/>
      <c r="K1288" s="7"/>
      <c r="L1288" s="13"/>
    </row>
    <row r="1289" spans="1:12" ht="12.75">
      <c r="A1289" s="7"/>
      <c r="B1289" s="7"/>
      <c r="C1289" s="7"/>
      <c r="D1289" s="10"/>
      <c r="E1289" s="66"/>
      <c r="F1289" s="10"/>
      <c r="G1289" s="7"/>
      <c r="H1289" s="13"/>
      <c r="I1289" s="7"/>
      <c r="J1289" s="7"/>
      <c r="K1289" s="7"/>
      <c r="L1289" s="13"/>
    </row>
    <row r="1290" spans="1:12" ht="12.75">
      <c r="A1290" s="7"/>
      <c r="B1290" s="7"/>
      <c r="C1290" s="7"/>
      <c r="D1290" s="10"/>
      <c r="E1290" s="66"/>
      <c r="F1290" s="10"/>
      <c r="G1290" s="7"/>
      <c r="H1290" s="13"/>
      <c r="I1290" s="7"/>
      <c r="J1290" s="7"/>
      <c r="K1290" s="7"/>
      <c r="L1290" s="13"/>
    </row>
    <row r="1291" spans="1:12" ht="12.75">
      <c r="A1291" s="7"/>
      <c r="B1291" s="7"/>
      <c r="C1291" s="7"/>
      <c r="D1291" s="10"/>
      <c r="E1291" s="66"/>
      <c r="F1291" s="10"/>
      <c r="G1291" s="7"/>
      <c r="H1291" s="13"/>
      <c r="I1291" s="7"/>
      <c r="J1291" s="7"/>
      <c r="K1291" s="7"/>
      <c r="L1291" s="13"/>
    </row>
    <row r="1292" spans="1:12" ht="12.75">
      <c r="A1292" s="7"/>
      <c r="B1292" s="7"/>
      <c r="C1292" s="7"/>
      <c r="D1292" s="10"/>
      <c r="E1292" s="66"/>
      <c r="F1292" s="10"/>
      <c r="G1292" s="7"/>
      <c r="H1292" s="13"/>
      <c r="I1292" s="7"/>
      <c r="J1292" s="7"/>
      <c r="K1292" s="7"/>
      <c r="L1292" s="13"/>
    </row>
    <row r="1293" spans="1:12" ht="12.75">
      <c r="A1293" s="7"/>
      <c r="B1293" s="7"/>
      <c r="C1293" s="7"/>
      <c r="D1293" s="10"/>
      <c r="E1293" s="66"/>
      <c r="F1293" s="10"/>
      <c r="G1293" s="7"/>
      <c r="H1293" s="13"/>
      <c r="I1293" s="7"/>
      <c r="J1293" s="7"/>
      <c r="K1293" s="7"/>
      <c r="L1293" s="13"/>
    </row>
    <row r="1294" spans="1:12" ht="12.75">
      <c r="A1294" s="7"/>
      <c r="B1294" s="7"/>
      <c r="C1294" s="7"/>
      <c r="D1294" s="10"/>
      <c r="E1294" s="66"/>
      <c r="F1294" s="10"/>
      <c r="G1294" s="7"/>
      <c r="H1294" s="13"/>
      <c r="I1294" s="7"/>
      <c r="J1294" s="7"/>
      <c r="K1294" s="7"/>
      <c r="L1294" s="13"/>
    </row>
    <row r="1295" spans="1:12" ht="12.75">
      <c r="A1295" s="7"/>
      <c r="B1295" s="7"/>
      <c r="C1295" s="7"/>
      <c r="D1295" s="10"/>
      <c r="E1295" s="66"/>
      <c r="F1295" s="10"/>
      <c r="G1295" s="7"/>
      <c r="H1295" s="13"/>
      <c r="I1295" s="7"/>
      <c r="J1295" s="7"/>
      <c r="K1295" s="7"/>
      <c r="L1295" s="13"/>
    </row>
    <row r="1296" spans="1:12" ht="12.75">
      <c r="A1296" s="7"/>
      <c r="B1296" s="7"/>
      <c r="C1296" s="7"/>
      <c r="D1296" s="10"/>
      <c r="E1296" s="66"/>
      <c r="F1296" s="10"/>
      <c r="G1296" s="7"/>
      <c r="H1296" s="13"/>
      <c r="I1296" s="7"/>
      <c r="J1296" s="7"/>
      <c r="K1296" s="7"/>
      <c r="L1296" s="13"/>
    </row>
    <row r="1297" spans="1:12" ht="12.75">
      <c r="A1297" s="7"/>
      <c r="B1297" s="7"/>
      <c r="C1297" s="7"/>
      <c r="D1297" s="10"/>
      <c r="E1297" s="66"/>
      <c r="F1297" s="10"/>
      <c r="G1297" s="7"/>
      <c r="H1297" s="13"/>
      <c r="I1297" s="7"/>
      <c r="J1297" s="7"/>
      <c r="K1297" s="7"/>
      <c r="L1297" s="13"/>
    </row>
    <row r="1298" spans="1:12" ht="12.75">
      <c r="A1298" s="7"/>
      <c r="B1298" s="7"/>
      <c r="C1298" s="7"/>
      <c r="D1298" s="10"/>
      <c r="E1298" s="66"/>
      <c r="F1298" s="10"/>
      <c r="G1298" s="7"/>
      <c r="H1298" s="13"/>
      <c r="I1298" s="7"/>
      <c r="J1298" s="7"/>
      <c r="K1298" s="7"/>
      <c r="L1298" s="13"/>
    </row>
    <row r="1299" spans="1:12" ht="12.75">
      <c r="A1299" s="7"/>
      <c r="B1299" s="7"/>
      <c r="C1299" s="7"/>
      <c r="D1299" s="10"/>
      <c r="E1299" s="66"/>
      <c r="F1299" s="10"/>
      <c r="G1299" s="7"/>
      <c r="H1299" s="13"/>
      <c r="I1299" s="7"/>
      <c r="J1299" s="7"/>
      <c r="K1299" s="7"/>
      <c r="L1299" s="13"/>
    </row>
    <row r="1300" spans="1:12" ht="12.75">
      <c r="A1300" s="7"/>
      <c r="B1300" s="7"/>
      <c r="C1300" s="7"/>
      <c r="D1300" s="10"/>
      <c r="E1300" s="66"/>
      <c r="F1300" s="10"/>
      <c r="G1300" s="7"/>
      <c r="H1300" s="13"/>
      <c r="I1300" s="7"/>
      <c r="J1300" s="7"/>
      <c r="K1300" s="7"/>
      <c r="L1300" s="13"/>
    </row>
    <row r="1301" spans="1:12" ht="12.75">
      <c r="A1301" s="7"/>
      <c r="B1301" s="7"/>
      <c r="C1301" s="7"/>
      <c r="D1301" s="10"/>
      <c r="E1301" s="66"/>
      <c r="F1301" s="10"/>
      <c r="G1301" s="7"/>
      <c r="H1301" s="13"/>
      <c r="I1301" s="7"/>
      <c r="J1301" s="7"/>
      <c r="K1301" s="7"/>
      <c r="L1301" s="13"/>
    </row>
    <row r="1302" spans="1:12" ht="12.75">
      <c r="A1302" s="7"/>
      <c r="B1302" s="7"/>
      <c r="C1302" s="7"/>
      <c r="D1302" s="10"/>
      <c r="E1302" s="66"/>
      <c r="F1302" s="10"/>
      <c r="G1302" s="7"/>
      <c r="H1302" s="13"/>
      <c r="I1302" s="7"/>
      <c r="J1302" s="7"/>
      <c r="K1302" s="7"/>
      <c r="L1302" s="13"/>
    </row>
    <row r="1303" spans="1:12" ht="12.75">
      <c r="A1303" s="7"/>
      <c r="B1303" s="7"/>
      <c r="C1303" s="7"/>
      <c r="D1303" s="10"/>
      <c r="E1303" s="66"/>
      <c r="F1303" s="10"/>
      <c r="G1303" s="7"/>
      <c r="H1303" s="13"/>
      <c r="I1303" s="7"/>
      <c r="J1303" s="7"/>
      <c r="K1303" s="7"/>
      <c r="L1303" s="13"/>
    </row>
    <row r="1304" spans="1:12" ht="12.75">
      <c r="A1304" s="7"/>
      <c r="B1304" s="7"/>
      <c r="C1304" s="7"/>
      <c r="D1304" s="10"/>
      <c r="E1304" s="66"/>
      <c r="F1304" s="10"/>
      <c r="G1304" s="7"/>
      <c r="H1304" s="13"/>
      <c r="I1304" s="7"/>
      <c r="J1304" s="7"/>
      <c r="K1304" s="7"/>
      <c r="L1304" s="13"/>
    </row>
    <row r="1305" spans="1:12" ht="12.75">
      <c r="A1305" s="7"/>
      <c r="B1305" s="7"/>
      <c r="C1305" s="7"/>
      <c r="D1305" s="10"/>
      <c r="E1305" s="66"/>
      <c r="F1305" s="10"/>
      <c r="G1305" s="7"/>
      <c r="H1305" s="13"/>
      <c r="I1305" s="7"/>
      <c r="J1305" s="7"/>
      <c r="K1305" s="7"/>
      <c r="L1305" s="13"/>
    </row>
    <row r="1306" spans="1:12" ht="12.75">
      <c r="A1306" s="7"/>
      <c r="B1306" s="7"/>
      <c r="C1306" s="7"/>
      <c r="D1306" s="10"/>
      <c r="E1306" s="66"/>
      <c r="F1306" s="10"/>
      <c r="G1306" s="7"/>
      <c r="H1306" s="13"/>
      <c r="I1306" s="7"/>
      <c r="J1306" s="7"/>
      <c r="K1306" s="7"/>
      <c r="L1306" s="13"/>
    </row>
    <row r="1307" spans="1:12" ht="12.75">
      <c r="A1307" s="7"/>
      <c r="B1307" s="7"/>
      <c r="C1307" s="7"/>
      <c r="D1307" s="10"/>
      <c r="E1307" s="66"/>
      <c r="F1307" s="10"/>
      <c r="G1307" s="7"/>
      <c r="H1307" s="13"/>
      <c r="I1307" s="7"/>
      <c r="J1307" s="7"/>
      <c r="K1307" s="7"/>
      <c r="L1307" s="13"/>
    </row>
    <row r="1308" spans="1:12" ht="12.75">
      <c r="A1308" s="7"/>
      <c r="B1308" s="7"/>
      <c r="C1308" s="7"/>
      <c r="D1308" s="10"/>
      <c r="E1308" s="66"/>
      <c r="F1308" s="10"/>
      <c r="G1308" s="7"/>
      <c r="H1308" s="13"/>
      <c r="I1308" s="7"/>
      <c r="J1308" s="7"/>
      <c r="K1308" s="7"/>
      <c r="L1308" s="13"/>
    </row>
    <row r="1309" spans="1:12" ht="12.75">
      <c r="A1309" s="7"/>
      <c r="B1309" s="7"/>
      <c r="C1309" s="7"/>
      <c r="D1309" s="10"/>
      <c r="E1309" s="66"/>
      <c r="F1309" s="10"/>
      <c r="G1309" s="7"/>
      <c r="H1309" s="13"/>
      <c r="I1309" s="7"/>
      <c r="J1309" s="7"/>
      <c r="K1309" s="7"/>
      <c r="L1309" s="13"/>
    </row>
    <row r="1310" spans="1:12" ht="12.75">
      <c r="A1310" s="7"/>
      <c r="B1310" s="7"/>
      <c r="C1310" s="7"/>
      <c r="D1310" s="10"/>
      <c r="E1310" s="66"/>
      <c r="F1310" s="10"/>
      <c r="G1310" s="7"/>
      <c r="H1310" s="13"/>
      <c r="I1310" s="7"/>
      <c r="J1310" s="7"/>
      <c r="K1310" s="7"/>
      <c r="L1310" s="13"/>
    </row>
    <row r="1311" spans="1:12" ht="12.75">
      <c r="A1311" s="7"/>
      <c r="B1311" s="7"/>
      <c r="C1311" s="7"/>
      <c r="D1311" s="10"/>
      <c r="E1311" s="66"/>
      <c r="F1311" s="10"/>
      <c r="G1311" s="7"/>
      <c r="H1311" s="13"/>
      <c r="I1311" s="7"/>
      <c r="J1311" s="7"/>
      <c r="K1311" s="7"/>
      <c r="L1311" s="13"/>
    </row>
    <row r="1312" spans="1:12" ht="12.75">
      <c r="A1312" s="7"/>
      <c r="B1312" s="7"/>
      <c r="C1312" s="7"/>
      <c r="D1312" s="10"/>
      <c r="E1312" s="66"/>
      <c r="F1312" s="10"/>
      <c r="G1312" s="7"/>
      <c r="H1312" s="13"/>
      <c r="I1312" s="7"/>
      <c r="J1312" s="7"/>
      <c r="K1312" s="7"/>
      <c r="L1312" s="13"/>
    </row>
    <row r="1313" spans="1:12" ht="12.75">
      <c r="A1313" s="7"/>
      <c r="B1313" s="7"/>
      <c r="C1313" s="7"/>
      <c r="D1313" s="10"/>
      <c r="E1313" s="66"/>
      <c r="F1313" s="10"/>
      <c r="G1313" s="7"/>
      <c r="H1313" s="13"/>
      <c r="I1313" s="7"/>
      <c r="J1313" s="7"/>
      <c r="K1313" s="7"/>
      <c r="L1313" s="13"/>
    </row>
    <row r="1314" spans="1:12" ht="12.75">
      <c r="A1314" s="7"/>
      <c r="B1314" s="7"/>
      <c r="C1314" s="7"/>
      <c r="D1314" s="10"/>
      <c r="E1314" s="66"/>
      <c r="F1314" s="10"/>
      <c r="G1314" s="7"/>
      <c r="H1314" s="13"/>
      <c r="I1314" s="7"/>
      <c r="J1314" s="7"/>
      <c r="K1314" s="7"/>
      <c r="L1314" s="13"/>
    </row>
    <row r="1315" spans="1:12" ht="12.75">
      <c r="A1315" s="7"/>
      <c r="B1315" s="7"/>
      <c r="C1315" s="7"/>
      <c r="D1315" s="10"/>
      <c r="E1315" s="66"/>
      <c r="F1315" s="10"/>
      <c r="G1315" s="7"/>
      <c r="H1315" s="13"/>
      <c r="I1315" s="7"/>
      <c r="J1315" s="7"/>
      <c r="K1315" s="7"/>
      <c r="L1315" s="13"/>
    </row>
    <row r="1316" spans="1:12" ht="12.75">
      <c r="A1316" s="7"/>
      <c r="B1316" s="7"/>
      <c r="C1316" s="7"/>
      <c r="D1316" s="10"/>
      <c r="E1316" s="66"/>
      <c r="F1316" s="10"/>
      <c r="G1316" s="7"/>
      <c r="H1316" s="13"/>
      <c r="I1316" s="7"/>
      <c r="J1316" s="7"/>
      <c r="K1316" s="7"/>
      <c r="L1316" s="13"/>
    </row>
    <row r="1317" spans="1:12" ht="12.75">
      <c r="A1317" s="7"/>
      <c r="B1317" s="7"/>
      <c r="C1317" s="7"/>
      <c r="D1317" s="10"/>
      <c r="E1317" s="66"/>
      <c r="F1317" s="10"/>
      <c r="G1317" s="7"/>
      <c r="H1317" s="13"/>
      <c r="I1317" s="7"/>
      <c r="J1317" s="7"/>
      <c r="K1317" s="7"/>
      <c r="L1317" s="13"/>
    </row>
    <row r="1318" spans="1:12" ht="12.75">
      <c r="A1318" s="7"/>
      <c r="B1318" s="7"/>
      <c r="C1318" s="7"/>
      <c r="D1318" s="10"/>
      <c r="E1318" s="66"/>
      <c r="F1318" s="10"/>
      <c r="G1318" s="7"/>
      <c r="H1318" s="13"/>
      <c r="I1318" s="7"/>
      <c r="J1318" s="7"/>
      <c r="K1318" s="7"/>
      <c r="L1318" s="13"/>
    </row>
    <row r="1319" spans="1:12" ht="12.75">
      <c r="A1319" s="7"/>
      <c r="B1319" s="7"/>
      <c r="C1319" s="7"/>
      <c r="D1319" s="10"/>
      <c r="E1319" s="66"/>
      <c r="F1319" s="10"/>
      <c r="G1319" s="7"/>
      <c r="H1319" s="13"/>
      <c r="I1319" s="7"/>
      <c r="J1319" s="7"/>
      <c r="K1319" s="7"/>
      <c r="L1319" s="13"/>
    </row>
    <row r="1320" spans="1:12" ht="12.75">
      <c r="A1320" s="7"/>
      <c r="B1320" s="7"/>
      <c r="C1320" s="7"/>
      <c r="D1320" s="10"/>
      <c r="E1320" s="66"/>
      <c r="F1320" s="10"/>
      <c r="G1320" s="7"/>
      <c r="H1320" s="13"/>
      <c r="I1320" s="7"/>
      <c r="J1320" s="7"/>
      <c r="K1320" s="7"/>
      <c r="L1320" s="13"/>
    </row>
    <row r="1321" spans="1:12" ht="12.75">
      <c r="A1321" s="7"/>
      <c r="B1321" s="7"/>
      <c r="C1321" s="7"/>
      <c r="D1321" s="10"/>
      <c r="E1321" s="66"/>
      <c r="F1321" s="10"/>
      <c r="G1321" s="7"/>
      <c r="H1321" s="13"/>
      <c r="I1321" s="7"/>
      <c r="J1321" s="7"/>
      <c r="K1321" s="7"/>
      <c r="L1321" s="13"/>
    </row>
    <row r="1322" spans="1:12" ht="12.75">
      <c r="A1322" s="7"/>
      <c r="B1322" s="7"/>
      <c r="C1322" s="7"/>
      <c r="D1322" s="10"/>
      <c r="E1322" s="66"/>
      <c r="F1322" s="10"/>
      <c r="G1322" s="7"/>
      <c r="H1322" s="13"/>
      <c r="I1322" s="7"/>
      <c r="J1322" s="7"/>
      <c r="K1322" s="7"/>
      <c r="L1322" s="13"/>
    </row>
    <row r="1323" spans="1:12" ht="12.75">
      <c r="A1323" s="7"/>
      <c r="B1323" s="7"/>
      <c r="C1323" s="7"/>
      <c r="D1323" s="10"/>
      <c r="E1323" s="66"/>
      <c r="F1323" s="10"/>
      <c r="G1323" s="7"/>
      <c r="H1323" s="13"/>
      <c r="I1323" s="7"/>
      <c r="J1323" s="7"/>
      <c r="K1323" s="7"/>
      <c r="L1323" s="13"/>
    </row>
    <row r="1324" spans="1:12" ht="12.75">
      <c r="A1324" s="7"/>
      <c r="B1324" s="7"/>
      <c r="C1324" s="7"/>
      <c r="D1324" s="10"/>
      <c r="E1324" s="66"/>
      <c r="F1324" s="10"/>
      <c r="G1324" s="7"/>
      <c r="H1324" s="13"/>
      <c r="I1324" s="7"/>
      <c r="J1324" s="7"/>
      <c r="K1324" s="7"/>
      <c r="L1324" s="13"/>
    </row>
    <row r="1325" spans="1:12" ht="12.75">
      <c r="A1325" s="7"/>
      <c r="B1325" s="7"/>
      <c r="C1325" s="7"/>
      <c r="D1325" s="10"/>
      <c r="E1325" s="66"/>
      <c r="F1325" s="10"/>
      <c r="G1325" s="7"/>
      <c r="H1325" s="13"/>
      <c r="I1325" s="7"/>
      <c r="J1325" s="7"/>
      <c r="K1325" s="7"/>
      <c r="L1325" s="13"/>
    </row>
    <row r="1326" spans="1:12" ht="12.75">
      <c r="A1326" s="7"/>
      <c r="B1326" s="7"/>
      <c r="C1326" s="7"/>
      <c r="D1326" s="10"/>
      <c r="E1326" s="66"/>
      <c r="F1326" s="10"/>
      <c r="G1326" s="7"/>
      <c r="H1326" s="13"/>
      <c r="I1326" s="7"/>
      <c r="J1326" s="7"/>
      <c r="K1326" s="7"/>
      <c r="L1326" s="13"/>
    </row>
    <row r="1327" spans="1:12" ht="12.75">
      <c r="A1327" s="7"/>
      <c r="B1327" s="7"/>
      <c r="C1327" s="7"/>
      <c r="D1327" s="10"/>
      <c r="E1327" s="66"/>
      <c r="F1327" s="10"/>
      <c r="G1327" s="7"/>
      <c r="H1327" s="13"/>
      <c r="I1327" s="7"/>
      <c r="J1327" s="7"/>
      <c r="K1327" s="7"/>
      <c r="L1327" s="13"/>
    </row>
    <row r="1328" spans="1:12" ht="12.75">
      <c r="A1328" s="7"/>
      <c r="B1328" s="7"/>
      <c r="C1328" s="7"/>
      <c r="D1328" s="10"/>
      <c r="E1328" s="66"/>
      <c r="F1328" s="10"/>
      <c r="G1328" s="7"/>
      <c r="H1328" s="13"/>
      <c r="I1328" s="7"/>
      <c r="J1328" s="7"/>
      <c r="K1328" s="7"/>
      <c r="L1328" s="13"/>
    </row>
    <row r="1329" spans="1:12" ht="12.75">
      <c r="A1329" s="7"/>
      <c r="B1329" s="7"/>
      <c r="C1329" s="7"/>
      <c r="D1329" s="10"/>
      <c r="E1329" s="66"/>
      <c r="F1329" s="10"/>
      <c r="G1329" s="7"/>
      <c r="H1329" s="13"/>
      <c r="I1329" s="7"/>
      <c r="J1329" s="7"/>
      <c r="K1329" s="7"/>
      <c r="L1329" s="13"/>
    </row>
    <row r="1330" spans="1:12" ht="12.75">
      <c r="A1330" s="7"/>
      <c r="B1330" s="7"/>
      <c r="C1330" s="7"/>
      <c r="D1330" s="10"/>
      <c r="E1330" s="66"/>
      <c r="F1330" s="10"/>
      <c r="G1330" s="7"/>
      <c r="H1330" s="13"/>
      <c r="I1330" s="7"/>
      <c r="J1330" s="7"/>
      <c r="K1330" s="7"/>
      <c r="L1330" s="13"/>
    </row>
    <row r="1331" spans="1:12" ht="12.75">
      <c r="A1331" s="7"/>
      <c r="B1331" s="7"/>
      <c r="C1331" s="7"/>
      <c r="D1331" s="10"/>
      <c r="E1331" s="66"/>
      <c r="F1331" s="10"/>
      <c r="G1331" s="7"/>
      <c r="H1331" s="13"/>
      <c r="I1331" s="7"/>
      <c r="J1331" s="7"/>
      <c r="K1331" s="7"/>
      <c r="L1331" s="13"/>
    </row>
    <row r="1332" spans="1:12" ht="12.75">
      <c r="A1332" s="7"/>
      <c r="B1332" s="7"/>
      <c r="C1332" s="7"/>
      <c r="D1332" s="10"/>
      <c r="E1332" s="66"/>
      <c r="F1332" s="10"/>
      <c r="G1332" s="7"/>
      <c r="H1332" s="13"/>
      <c r="I1332" s="7"/>
      <c r="J1332" s="7"/>
      <c r="K1332" s="7"/>
      <c r="L1332" s="13"/>
    </row>
    <row r="1333" spans="1:12" ht="12.75">
      <c r="A1333" s="7"/>
      <c r="B1333" s="7"/>
      <c r="C1333" s="7"/>
      <c r="D1333" s="10"/>
      <c r="E1333" s="66"/>
      <c r="F1333" s="10"/>
      <c r="G1333" s="7"/>
      <c r="H1333" s="13"/>
      <c r="I1333" s="7"/>
      <c r="J1333" s="7"/>
      <c r="K1333" s="7"/>
      <c r="L1333" s="13"/>
    </row>
    <row r="1334" spans="1:12" ht="12.75">
      <c r="A1334" s="7"/>
      <c r="B1334" s="7"/>
      <c r="C1334" s="7"/>
      <c r="D1334" s="10"/>
      <c r="E1334" s="66"/>
      <c r="F1334" s="10"/>
      <c r="G1334" s="7"/>
      <c r="H1334" s="13"/>
      <c r="I1334" s="7"/>
      <c r="J1334" s="7"/>
      <c r="K1334" s="7"/>
      <c r="L1334" s="13"/>
    </row>
    <row r="1335" spans="1:12" ht="12.75">
      <c r="A1335" s="7"/>
      <c r="B1335" s="7"/>
      <c r="C1335" s="7"/>
      <c r="D1335" s="10"/>
      <c r="E1335" s="66"/>
      <c r="F1335" s="10"/>
      <c r="G1335" s="7"/>
      <c r="H1335" s="13"/>
      <c r="I1335" s="7"/>
      <c r="J1335" s="7"/>
      <c r="K1335" s="7"/>
      <c r="L1335" s="13"/>
    </row>
    <row r="1336" spans="1:12" ht="12.75">
      <c r="A1336" s="7"/>
      <c r="B1336" s="7"/>
      <c r="C1336" s="7"/>
      <c r="D1336" s="10"/>
      <c r="E1336" s="66"/>
      <c r="F1336" s="10"/>
      <c r="G1336" s="7"/>
      <c r="H1336" s="13"/>
      <c r="I1336" s="7"/>
      <c r="J1336" s="7"/>
      <c r="K1336" s="7"/>
      <c r="L1336" s="13"/>
    </row>
    <row r="1337" spans="1:12" ht="12.75">
      <c r="A1337" s="7"/>
      <c r="B1337" s="7"/>
      <c r="C1337" s="7"/>
      <c r="D1337" s="10"/>
      <c r="E1337" s="66"/>
      <c r="F1337" s="10"/>
      <c r="G1337" s="7"/>
      <c r="H1337" s="13"/>
      <c r="I1337" s="7"/>
      <c r="J1337" s="7"/>
      <c r="K1337" s="7"/>
      <c r="L1337" s="13"/>
    </row>
    <row r="1338" spans="1:12" ht="12.75">
      <c r="A1338" s="7"/>
      <c r="B1338" s="7"/>
      <c r="C1338" s="7"/>
      <c r="D1338" s="10"/>
      <c r="E1338" s="66"/>
      <c r="F1338" s="10"/>
      <c r="G1338" s="7"/>
      <c r="H1338" s="13"/>
      <c r="I1338" s="7"/>
      <c r="J1338" s="7"/>
      <c r="K1338" s="7"/>
      <c r="L1338" s="13"/>
    </row>
    <row r="1339" spans="1:12" ht="12.75">
      <c r="A1339" s="7"/>
      <c r="B1339" s="7"/>
      <c r="C1339" s="7"/>
      <c r="D1339" s="10"/>
      <c r="E1339" s="66"/>
      <c r="F1339" s="10"/>
      <c r="G1339" s="7"/>
      <c r="H1339" s="13"/>
      <c r="I1339" s="7"/>
      <c r="J1339" s="7"/>
      <c r="K1339" s="7"/>
      <c r="L1339" s="13"/>
    </row>
    <row r="1340" spans="1:12" ht="12.75">
      <c r="A1340" s="7"/>
      <c r="B1340" s="7"/>
      <c r="C1340" s="7"/>
      <c r="D1340" s="10"/>
      <c r="E1340" s="66"/>
      <c r="F1340" s="10"/>
      <c r="G1340" s="7"/>
      <c r="H1340" s="13"/>
      <c r="I1340" s="7"/>
      <c r="J1340" s="7"/>
      <c r="K1340" s="7"/>
      <c r="L1340" s="13"/>
    </row>
    <row r="1341" spans="1:12" ht="12.75">
      <c r="A1341" s="7"/>
      <c r="B1341" s="7"/>
      <c r="C1341" s="7"/>
      <c r="D1341" s="10"/>
      <c r="E1341" s="66"/>
      <c r="F1341" s="10"/>
      <c r="G1341" s="7"/>
      <c r="H1341" s="13"/>
      <c r="I1341" s="7"/>
      <c r="J1341" s="7"/>
      <c r="K1341" s="7"/>
      <c r="L1341" s="13"/>
    </row>
    <row r="1342" spans="1:12" ht="12.75">
      <c r="A1342" s="7"/>
      <c r="B1342" s="7"/>
      <c r="C1342" s="7"/>
      <c r="D1342" s="10"/>
      <c r="E1342" s="66"/>
      <c r="F1342" s="10"/>
      <c r="G1342" s="7"/>
      <c r="H1342" s="13"/>
      <c r="I1342" s="7"/>
      <c r="J1342" s="7"/>
      <c r="K1342" s="7"/>
      <c r="L1342" s="13"/>
    </row>
    <row r="1343" spans="1:12" ht="12.75">
      <c r="A1343" s="7"/>
      <c r="B1343" s="7"/>
      <c r="C1343" s="7"/>
      <c r="D1343" s="10"/>
      <c r="E1343" s="66"/>
      <c r="F1343" s="10"/>
      <c r="G1343" s="7"/>
      <c r="H1343" s="13"/>
      <c r="I1343" s="7"/>
      <c r="J1343" s="7"/>
      <c r="K1343" s="7"/>
      <c r="L1343" s="13"/>
    </row>
    <row r="1344" spans="1:12" ht="12.75">
      <c r="A1344" s="7"/>
      <c r="B1344" s="7"/>
      <c r="C1344" s="7"/>
      <c r="D1344" s="10"/>
      <c r="E1344" s="66"/>
      <c r="F1344" s="10"/>
      <c r="G1344" s="7"/>
      <c r="H1344" s="13"/>
      <c r="I1344" s="7"/>
      <c r="J1344" s="7"/>
      <c r="K1344" s="7"/>
      <c r="L1344" s="13"/>
    </row>
    <row r="1345" spans="1:12" ht="12.75">
      <c r="A1345" s="7"/>
      <c r="B1345" s="7"/>
      <c r="C1345" s="7"/>
      <c r="D1345" s="10"/>
      <c r="E1345" s="66"/>
      <c r="F1345" s="10"/>
      <c r="G1345" s="7"/>
      <c r="H1345" s="13"/>
      <c r="I1345" s="7"/>
      <c r="J1345" s="7"/>
      <c r="K1345" s="7"/>
      <c r="L1345" s="13"/>
    </row>
    <row r="1346" spans="1:12" ht="12.75">
      <c r="A1346" s="7"/>
      <c r="B1346" s="7"/>
      <c r="C1346" s="7"/>
      <c r="D1346" s="10"/>
      <c r="E1346" s="66"/>
      <c r="F1346" s="10"/>
      <c r="G1346" s="7"/>
      <c r="H1346" s="13"/>
      <c r="I1346" s="7"/>
      <c r="J1346" s="7"/>
      <c r="K1346" s="7"/>
      <c r="L1346" s="13"/>
    </row>
    <row r="1347" spans="1:12" ht="12.75">
      <c r="A1347" s="7"/>
      <c r="B1347" s="7"/>
      <c r="C1347" s="7"/>
      <c r="D1347" s="10"/>
      <c r="E1347" s="66"/>
      <c r="F1347" s="10"/>
      <c r="G1347" s="7"/>
      <c r="H1347" s="13"/>
      <c r="I1347" s="7"/>
      <c r="J1347" s="7"/>
      <c r="K1347" s="7"/>
      <c r="L1347" s="13"/>
    </row>
    <row r="1348" spans="1:12" ht="12.75">
      <c r="A1348" s="7"/>
      <c r="B1348" s="7"/>
      <c r="C1348" s="7"/>
      <c r="D1348" s="10"/>
      <c r="E1348" s="66"/>
      <c r="F1348" s="10"/>
      <c r="G1348" s="7"/>
      <c r="H1348" s="13"/>
      <c r="I1348" s="7"/>
      <c r="J1348" s="7"/>
      <c r="K1348" s="7"/>
      <c r="L1348" s="13"/>
    </row>
    <row r="1349" spans="1:12" ht="12.75">
      <c r="A1349" s="7"/>
      <c r="B1349" s="7"/>
      <c r="C1349" s="7"/>
      <c r="D1349" s="10"/>
      <c r="E1349" s="66"/>
      <c r="F1349" s="10"/>
      <c r="G1349" s="7"/>
      <c r="H1349" s="13"/>
      <c r="I1349" s="7"/>
      <c r="J1349" s="7"/>
      <c r="K1349" s="7"/>
      <c r="L1349" s="13"/>
    </row>
    <row r="1350" spans="1:12" ht="12.75">
      <c r="A1350" s="7"/>
      <c r="B1350" s="7"/>
      <c r="C1350" s="7"/>
      <c r="D1350" s="10"/>
      <c r="E1350" s="66"/>
      <c r="F1350" s="10"/>
      <c r="G1350" s="7"/>
      <c r="H1350" s="13"/>
      <c r="I1350" s="7"/>
      <c r="J1350" s="7"/>
      <c r="K1350" s="7"/>
      <c r="L1350" s="13"/>
    </row>
    <row r="1351" spans="1:12" ht="12.75">
      <c r="A1351" s="7"/>
      <c r="B1351" s="7"/>
      <c r="C1351" s="7"/>
      <c r="D1351" s="10"/>
      <c r="E1351" s="66"/>
      <c r="F1351" s="10"/>
      <c r="G1351" s="7"/>
      <c r="H1351" s="13"/>
      <c r="I1351" s="7"/>
      <c r="J1351" s="7"/>
      <c r="K1351" s="7"/>
      <c r="L1351" s="13"/>
    </row>
    <row r="1352" spans="1:12" ht="12.75">
      <c r="A1352" s="7"/>
      <c r="B1352" s="7"/>
      <c r="C1352" s="7"/>
      <c r="D1352" s="10"/>
      <c r="E1352" s="66"/>
      <c r="F1352" s="10"/>
      <c r="G1352" s="7"/>
      <c r="H1352" s="13"/>
      <c r="I1352" s="7"/>
      <c r="J1352" s="7"/>
      <c r="K1352" s="7"/>
      <c r="L1352" s="13"/>
    </row>
    <row r="1353" spans="1:12" ht="12.75">
      <c r="A1353" s="7"/>
      <c r="B1353" s="7"/>
      <c r="C1353" s="7"/>
      <c r="D1353" s="10"/>
      <c r="E1353" s="66"/>
      <c r="F1353" s="10"/>
      <c r="G1353" s="7"/>
      <c r="H1353" s="13"/>
      <c r="I1353" s="7"/>
      <c r="J1353" s="7"/>
      <c r="K1353" s="7"/>
      <c r="L1353" s="13"/>
    </row>
    <row r="1354" spans="1:12" ht="12.75">
      <c r="A1354" s="7"/>
      <c r="B1354" s="7"/>
      <c r="C1354" s="7"/>
      <c r="D1354" s="10"/>
      <c r="E1354" s="66"/>
      <c r="F1354" s="10"/>
      <c r="G1354" s="7"/>
      <c r="H1354" s="13"/>
      <c r="I1354" s="7"/>
      <c r="J1354" s="7"/>
      <c r="K1354" s="7"/>
      <c r="L1354" s="13"/>
    </row>
    <row r="1355" spans="1:12" ht="12.75">
      <c r="A1355" s="7"/>
      <c r="B1355" s="7"/>
      <c r="C1355" s="7"/>
      <c r="D1355" s="10"/>
      <c r="E1355" s="66"/>
      <c r="F1355" s="10"/>
      <c r="G1355" s="7"/>
      <c r="H1355" s="13"/>
      <c r="I1355" s="7"/>
      <c r="J1355" s="7"/>
      <c r="K1355" s="7"/>
      <c r="L1355" s="13"/>
    </row>
    <row r="1356" spans="1:12" ht="12.75">
      <c r="A1356" s="7"/>
      <c r="B1356" s="7"/>
      <c r="C1356" s="7"/>
      <c r="D1356" s="10"/>
      <c r="E1356" s="66"/>
      <c r="F1356" s="10"/>
      <c r="G1356" s="7"/>
      <c r="H1356" s="13"/>
      <c r="I1356" s="7"/>
      <c r="J1356" s="7"/>
      <c r="K1356" s="7"/>
      <c r="L1356" s="13"/>
    </row>
    <row r="1357" spans="1:12" ht="12.75">
      <c r="A1357" s="7"/>
      <c r="B1357" s="7"/>
      <c r="C1357" s="7"/>
      <c r="D1357" s="10"/>
      <c r="E1357" s="66"/>
      <c r="F1357" s="10"/>
      <c r="G1357" s="7"/>
      <c r="H1357" s="13"/>
      <c r="I1357" s="7"/>
      <c r="J1357" s="7"/>
      <c r="K1357" s="7"/>
      <c r="L1357" s="13"/>
    </row>
    <row r="1358" spans="1:12" ht="12.75">
      <c r="A1358" s="7"/>
      <c r="B1358" s="7"/>
      <c r="C1358" s="7"/>
      <c r="D1358" s="10"/>
      <c r="E1358" s="66"/>
      <c r="F1358" s="10"/>
      <c r="G1358" s="7"/>
      <c r="H1358" s="13"/>
      <c r="I1358" s="7"/>
      <c r="J1358" s="7"/>
      <c r="K1358" s="7"/>
      <c r="L1358" s="13"/>
    </row>
    <row r="1359" spans="1:12" ht="12.75">
      <c r="A1359" s="7"/>
      <c r="B1359" s="7"/>
      <c r="C1359" s="7"/>
      <c r="D1359" s="10"/>
      <c r="E1359" s="66"/>
      <c r="F1359" s="10"/>
      <c r="G1359" s="7"/>
      <c r="H1359" s="13"/>
      <c r="I1359" s="7"/>
      <c r="J1359" s="7"/>
      <c r="K1359" s="7"/>
      <c r="L1359" s="13"/>
    </row>
    <row r="1360" spans="1:12" ht="12.75">
      <c r="A1360" s="7"/>
      <c r="B1360" s="7"/>
      <c r="C1360" s="7"/>
      <c r="D1360" s="10"/>
      <c r="E1360" s="66"/>
      <c r="F1360" s="10"/>
      <c r="G1360" s="7"/>
      <c r="H1360" s="13"/>
      <c r="I1360" s="7"/>
      <c r="J1360" s="7"/>
      <c r="K1360" s="7"/>
      <c r="L1360" s="13"/>
    </row>
    <row r="1361" spans="1:12" ht="12.75">
      <c r="A1361" s="7"/>
      <c r="B1361" s="7"/>
      <c r="C1361" s="7"/>
      <c r="D1361" s="10"/>
      <c r="E1361" s="66"/>
      <c r="F1361" s="10"/>
      <c r="G1361" s="7"/>
      <c r="H1361" s="13"/>
      <c r="I1361" s="7"/>
      <c r="J1361" s="7"/>
      <c r="K1361" s="7"/>
      <c r="L1361" s="13"/>
    </row>
    <row r="1362" spans="1:12" ht="12.75">
      <c r="A1362" s="7"/>
      <c r="B1362" s="7"/>
      <c r="C1362" s="7"/>
      <c r="D1362" s="10"/>
      <c r="E1362" s="66"/>
      <c r="F1362" s="10"/>
      <c r="G1362" s="7"/>
      <c r="H1362" s="13"/>
      <c r="I1362" s="7"/>
      <c r="J1362" s="7"/>
      <c r="K1362" s="7"/>
      <c r="L1362" s="13"/>
    </row>
    <row r="1363" spans="1:12" ht="12.75">
      <c r="A1363" s="7"/>
      <c r="B1363" s="7"/>
      <c r="C1363" s="7"/>
      <c r="D1363" s="10"/>
      <c r="E1363" s="66"/>
      <c r="F1363" s="10"/>
      <c r="G1363" s="7"/>
      <c r="H1363" s="13"/>
      <c r="I1363" s="7"/>
      <c r="J1363" s="7"/>
      <c r="K1363" s="7"/>
      <c r="L1363" s="13"/>
    </row>
    <row r="1364" spans="1:12" ht="12.75">
      <c r="A1364" s="7"/>
      <c r="B1364" s="7"/>
      <c r="C1364" s="7"/>
      <c r="D1364" s="10"/>
      <c r="E1364" s="66"/>
      <c r="F1364" s="10"/>
      <c r="G1364" s="7"/>
      <c r="H1364" s="13"/>
      <c r="I1364" s="7"/>
      <c r="J1364" s="7"/>
      <c r="K1364" s="7"/>
      <c r="L1364" s="13"/>
    </row>
    <row r="1365" spans="1:12" ht="12.75">
      <c r="A1365" s="7"/>
      <c r="B1365" s="7"/>
      <c r="C1365" s="7"/>
      <c r="D1365" s="10"/>
      <c r="E1365" s="66"/>
      <c r="F1365" s="10"/>
      <c r="G1365" s="7"/>
      <c r="H1365" s="13"/>
      <c r="I1365" s="7"/>
      <c r="J1365" s="7"/>
      <c r="K1365" s="7"/>
      <c r="L1365" s="13"/>
    </row>
    <row r="1366" spans="1:12" ht="12.75">
      <c r="A1366" s="7"/>
      <c r="B1366" s="7"/>
      <c r="C1366" s="7"/>
      <c r="D1366" s="10"/>
      <c r="E1366" s="66"/>
      <c r="F1366" s="10"/>
      <c r="G1366" s="7"/>
      <c r="H1366" s="13"/>
      <c r="I1366" s="7"/>
      <c r="J1366" s="7"/>
      <c r="K1366" s="7"/>
      <c r="L1366" s="13"/>
    </row>
    <row r="1367" spans="1:12" ht="12.75">
      <c r="A1367" s="7"/>
      <c r="B1367" s="7"/>
      <c r="C1367" s="7"/>
      <c r="D1367" s="10"/>
      <c r="E1367" s="66"/>
      <c r="F1367" s="10"/>
      <c r="G1367" s="7"/>
      <c r="H1367" s="13"/>
      <c r="I1367" s="7"/>
      <c r="J1367" s="7"/>
      <c r="K1367" s="7"/>
      <c r="L1367" s="13"/>
    </row>
    <row r="1368" spans="1:12" ht="12.75">
      <c r="A1368" s="7"/>
      <c r="B1368" s="7"/>
      <c r="C1368" s="7"/>
      <c r="D1368" s="10"/>
      <c r="E1368" s="66"/>
      <c r="F1368" s="10"/>
      <c r="G1368" s="7"/>
      <c r="H1368" s="13"/>
      <c r="I1368" s="7"/>
      <c r="J1368" s="7"/>
      <c r="K1368" s="7"/>
      <c r="L1368" s="13"/>
    </row>
    <row r="1369" spans="1:12" ht="12.75">
      <c r="A1369" s="7"/>
      <c r="B1369" s="7"/>
      <c r="C1369" s="7"/>
      <c r="D1369" s="10"/>
      <c r="E1369" s="66"/>
      <c r="F1369" s="10"/>
      <c r="G1369" s="7"/>
      <c r="H1369" s="13"/>
      <c r="I1369" s="7"/>
      <c r="J1369" s="7"/>
      <c r="K1369" s="7"/>
      <c r="L1369" s="13"/>
    </row>
    <row r="1370" spans="1:12" ht="12.75">
      <c r="A1370" s="7"/>
      <c r="B1370" s="7"/>
      <c r="C1370" s="7"/>
      <c r="D1370" s="10"/>
      <c r="E1370" s="66"/>
      <c r="F1370" s="10"/>
      <c r="G1370" s="7"/>
      <c r="H1370" s="13"/>
      <c r="I1370" s="7"/>
      <c r="J1370" s="7"/>
      <c r="K1370" s="7"/>
      <c r="L1370" s="13"/>
    </row>
    <row r="1371" spans="1:11" ht="12.75">
      <c r="A1371" s="7"/>
      <c r="B1371" s="7"/>
      <c r="C1371" s="7"/>
      <c r="D1371" s="10"/>
      <c r="E1371" s="66"/>
      <c r="F1371" s="10"/>
      <c r="G1371" s="7"/>
      <c r="H1371" s="13"/>
      <c r="I1371" s="7"/>
      <c r="J1371" s="7"/>
      <c r="K1371" s="7"/>
    </row>
    <row r="1372" spans="1:11" ht="12.75">
      <c r="A1372" s="7"/>
      <c r="B1372" s="7"/>
      <c r="C1372" s="7"/>
      <c r="D1372" s="10"/>
      <c r="E1372" s="66"/>
      <c r="F1372" s="10"/>
      <c r="G1372" s="7"/>
      <c r="H1372" s="13"/>
      <c r="I1372" s="7"/>
      <c r="J1372" s="7"/>
      <c r="K1372" s="7"/>
    </row>
    <row r="1373" spans="1:11" ht="12.75">
      <c r="A1373" s="7"/>
      <c r="B1373" s="7"/>
      <c r="C1373" s="7"/>
      <c r="D1373" s="10"/>
      <c r="E1373" s="66"/>
      <c r="F1373" s="10"/>
      <c r="G1373" s="7"/>
      <c r="H1373" s="13"/>
      <c r="I1373" s="7"/>
      <c r="J1373" s="7"/>
      <c r="K1373" s="7"/>
    </row>
    <row r="1374" spans="1:11" ht="12.75">
      <c r="A1374" s="7"/>
      <c r="B1374" s="7"/>
      <c r="C1374" s="7"/>
      <c r="D1374" s="10"/>
      <c r="E1374" s="66"/>
      <c r="F1374" s="10"/>
      <c r="G1374" s="7"/>
      <c r="H1374" s="13"/>
      <c r="I1374" s="7"/>
      <c r="J1374" s="7"/>
      <c r="K1374" s="7"/>
    </row>
    <row r="1375" spans="1:11" ht="12.75">
      <c r="A1375" s="7"/>
      <c r="B1375" s="7"/>
      <c r="C1375" s="7"/>
      <c r="D1375" s="10"/>
      <c r="E1375" s="66"/>
      <c r="F1375" s="10"/>
      <c r="G1375" s="7"/>
      <c r="H1375" s="13"/>
      <c r="I1375" s="7"/>
      <c r="J1375" s="7"/>
      <c r="K1375" s="7"/>
    </row>
    <row r="1376" spans="1:11" ht="12.75">
      <c r="A1376" s="7"/>
      <c r="B1376" s="7"/>
      <c r="C1376" s="7"/>
      <c r="D1376" s="10"/>
      <c r="E1376" s="66"/>
      <c r="F1376" s="10"/>
      <c r="G1376" s="7"/>
      <c r="H1376" s="13"/>
      <c r="I1376" s="7"/>
      <c r="J1376" s="7"/>
      <c r="K1376" s="7"/>
    </row>
    <row r="1377" spans="1:11" ht="12.75">
      <c r="A1377" s="7"/>
      <c r="B1377" s="7"/>
      <c r="C1377" s="7"/>
      <c r="D1377" s="10"/>
      <c r="E1377" s="66"/>
      <c r="F1377" s="10"/>
      <c r="G1377" s="7"/>
      <c r="H1377" s="13"/>
      <c r="I1377" s="7"/>
      <c r="J1377" s="7"/>
      <c r="K1377" s="7"/>
    </row>
    <row r="1378" spans="1:11" ht="12.75">
      <c r="A1378" s="7"/>
      <c r="B1378" s="7"/>
      <c r="C1378" s="7"/>
      <c r="D1378" s="10"/>
      <c r="E1378" s="66"/>
      <c r="F1378" s="10"/>
      <c r="G1378" s="7"/>
      <c r="H1378" s="13"/>
      <c r="I1378" s="7"/>
      <c r="J1378" s="7"/>
      <c r="K1378" s="7"/>
    </row>
    <row r="1379" spans="1:11" ht="12.75">
      <c r="A1379" s="7"/>
      <c r="B1379" s="7"/>
      <c r="C1379" s="7"/>
      <c r="D1379" s="10"/>
      <c r="E1379" s="66"/>
      <c r="F1379" s="10"/>
      <c r="G1379" s="7"/>
      <c r="H1379" s="13"/>
      <c r="I1379" s="7"/>
      <c r="J1379" s="7"/>
      <c r="K1379" s="7"/>
    </row>
    <row r="1380" spans="1:11" ht="12.75">
      <c r="A1380" s="7"/>
      <c r="B1380" s="7"/>
      <c r="C1380" s="7"/>
      <c r="D1380" s="10"/>
      <c r="E1380" s="66"/>
      <c r="F1380" s="10"/>
      <c r="G1380" s="7"/>
      <c r="H1380" s="13"/>
      <c r="I1380" s="7"/>
      <c r="J1380" s="7"/>
      <c r="K1380" s="7"/>
    </row>
    <row r="1381" spans="1:11" ht="12.75">
      <c r="A1381" s="7"/>
      <c r="B1381" s="7"/>
      <c r="C1381" s="7"/>
      <c r="D1381" s="10"/>
      <c r="E1381" s="66"/>
      <c r="F1381" s="10"/>
      <c r="G1381" s="7"/>
      <c r="H1381" s="13"/>
      <c r="I1381" s="7"/>
      <c r="J1381" s="7"/>
      <c r="K1381" s="7"/>
    </row>
    <row r="1382" spans="1:11" ht="12.75">
      <c r="A1382" s="7"/>
      <c r="B1382" s="7"/>
      <c r="C1382" s="7"/>
      <c r="D1382" s="10"/>
      <c r="E1382" s="66"/>
      <c r="F1382" s="10"/>
      <c r="G1382" s="7"/>
      <c r="H1382" s="13"/>
      <c r="I1382" s="7"/>
      <c r="J1382" s="7"/>
      <c r="K1382" s="7"/>
    </row>
    <row r="1383" spans="1:11" ht="12.75">
      <c r="A1383" s="7"/>
      <c r="B1383" s="7"/>
      <c r="C1383" s="7"/>
      <c r="D1383" s="10"/>
      <c r="E1383" s="66"/>
      <c r="F1383" s="10"/>
      <c r="G1383" s="7"/>
      <c r="H1383" s="13"/>
      <c r="I1383" s="7"/>
      <c r="J1383" s="7"/>
      <c r="K1383" s="7"/>
    </row>
    <row r="1384" spans="1:11" ht="12.75">
      <c r="A1384" s="7"/>
      <c r="B1384" s="7"/>
      <c r="C1384" s="7"/>
      <c r="D1384" s="10"/>
      <c r="E1384" s="66"/>
      <c r="F1384" s="10"/>
      <c r="G1384" s="7"/>
      <c r="H1384" s="13"/>
      <c r="I1384" s="7"/>
      <c r="J1384" s="7"/>
      <c r="K1384" s="7"/>
    </row>
    <row r="1385" spans="1:11" ht="12.75">
      <c r="A1385" s="7"/>
      <c r="B1385" s="7"/>
      <c r="C1385" s="7"/>
      <c r="D1385" s="10"/>
      <c r="E1385" s="66"/>
      <c r="F1385" s="10"/>
      <c r="G1385" s="7"/>
      <c r="H1385" s="13"/>
      <c r="I1385" s="7"/>
      <c r="J1385" s="7"/>
      <c r="K1385" s="7"/>
    </row>
    <row r="1386" spans="1:11" ht="12.75">
      <c r="A1386" s="7"/>
      <c r="B1386" s="7"/>
      <c r="C1386" s="7"/>
      <c r="D1386" s="10"/>
      <c r="E1386" s="66"/>
      <c r="F1386" s="10"/>
      <c r="G1386" s="7"/>
      <c r="H1386" s="13"/>
      <c r="I1386" s="7"/>
      <c r="J1386" s="7"/>
      <c r="K1386" s="7"/>
    </row>
    <row r="1387" spans="1:11" ht="12.75">
      <c r="A1387" s="7"/>
      <c r="B1387" s="7"/>
      <c r="C1387" s="7"/>
      <c r="D1387" s="10"/>
      <c r="E1387" s="66"/>
      <c r="F1387" s="10"/>
      <c r="G1387" s="7"/>
      <c r="H1387" s="13"/>
      <c r="I1387" s="7"/>
      <c r="J1387" s="7"/>
      <c r="K1387" s="7"/>
    </row>
    <row r="1388" spans="1:11" ht="12.75">
      <c r="A1388" s="7"/>
      <c r="B1388" s="7"/>
      <c r="C1388" s="7"/>
      <c r="D1388" s="10"/>
      <c r="E1388" s="66"/>
      <c r="F1388" s="10"/>
      <c r="G1388" s="7"/>
      <c r="H1388" s="13"/>
      <c r="I1388" s="7"/>
      <c r="J1388" s="7"/>
      <c r="K1388" s="7"/>
    </row>
    <row r="1389" spans="1:11" ht="12.75">
      <c r="A1389" s="7"/>
      <c r="B1389" s="7"/>
      <c r="C1389" s="7"/>
      <c r="D1389" s="10"/>
      <c r="E1389" s="66"/>
      <c r="F1389" s="10"/>
      <c r="G1389" s="7"/>
      <c r="H1389" s="13"/>
      <c r="I1389" s="7"/>
      <c r="J1389" s="7"/>
      <c r="K1389" s="7"/>
    </row>
    <row r="1390" spans="1:11" ht="12.75">
      <c r="A1390" s="7"/>
      <c r="B1390" s="7"/>
      <c r="C1390" s="7"/>
      <c r="D1390" s="10"/>
      <c r="E1390" s="66"/>
      <c r="F1390" s="10"/>
      <c r="G1390" s="7"/>
      <c r="H1390" s="13"/>
      <c r="I1390" s="7"/>
      <c r="J1390" s="7"/>
      <c r="K1390" s="7"/>
    </row>
    <row r="1391" spans="1:11" ht="12.75">
      <c r="A1391" s="7"/>
      <c r="B1391" s="7"/>
      <c r="C1391" s="7"/>
      <c r="D1391" s="10"/>
      <c r="E1391" s="66"/>
      <c r="F1391" s="10"/>
      <c r="G1391" s="7"/>
      <c r="H1391" s="13"/>
      <c r="I1391" s="7"/>
      <c r="J1391" s="7"/>
      <c r="K1391" s="7"/>
    </row>
    <row r="1392" spans="1:11" ht="12.75">
      <c r="A1392" s="7"/>
      <c r="B1392" s="7"/>
      <c r="C1392" s="7"/>
      <c r="D1392" s="10"/>
      <c r="E1392" s="66"/>
      <c r="F1392" s="10"/>
      <c r="G1392" s="7"/>
      <c r="H1392" s="13"/>
      <c r="I1392" s="7"/>
      <c r="J1392" s="7"/>
      <c r="K1392" s="7"/>
    </row>
    <row r="1393" spans="1:11" ht="12.75">
      <c r="A1393" s="7"/>
      <c r="B1393" s="7"/>
      <c r="C1393" s="7"/>
      <c r="D1393" s="10"/>
      <c r="E1393" s="66"/>
      <c r="F1393" s="10"/>
      <c r="G1393" s="7"/>
      <c r="H1393" s="13"/>
      <c r="I1393" s="7"/>
      <c r="J1393" s="7"/>
      <c r="K1393" s="7"/>
    </row>
    <row r="1394" spans="1:11" ht="12.75">
      <c r="A1394" s="7"/>
      <c r="B1394" s="7"/>
      <c r="C1394" s="7"/>
      <c r="D1394" s="10"/>
      <c r="E1394" s="66"/>
      <c r="F1394" s="10"/>
      <c r="G1394" s="7"/>
      <c r="H1394" s="13"/>
      <c r="I1394" s="7"/>
      <c r="J1394" s="7"/>
      <c r="K1394" s="7"/>
    </row>
    <row r="1395" spans="1:11" ht="12.75">
      <c r="A1395" s="7"/>
      <c r="B1395" s="7"/>
      <c r="C1395" s="7"/>
      <c r="D1395" s="10"/>
      <c r="E1395" s="66"/>
      <c r="F1395" s="10"/>
      <c r="G1395" s="7"/>
      <c r="H1395" s="13"/>
      <c r="I1395" s="7"/>
      <c r="J1395" s="7"/>
      <c r="K1395" s="7"/>
    </row>
    <row r="1396" spans="1:11" ht="12.75">
      <c r="A1396" s="7"/>
      <c r="B1396" s="7"/>
      <c r="C1396" s="7"/>
      <c r="D1396" s="10"/>
      <c r="E1396" s="66"/>
      <c r="F1396" s="10"/>
      <c r="G1396" s="7"/>
      <c r="H1396" s="13"/>
      <c r="I1396" s="7"/>
      <c r="J1396" s="7"/>
      <c r="K1396" s="7"/>
    </row>
    <row r="1397" spans="1:11" ht="12.75">
      <c r="A1397" s="7"/>
      <c r="B1397" s="7"/>
      <c r="C1397" s="7"/>
      <c r="D1397" s="10"/>
      <c r="E1397" s="66"/>
      <c r="F1397" s="10"/>
      <c r="G1397" s="7"/>
      <c r="H1397" s="13"/>
      <c r="I1397" s="7"/>
      <c r="J1397" s="7"/>
      <c r="K1397" s="7"/>
    </row>
    <row r="1398" spans="1:11" ht="12.75">
      <c r="A1398" s="7"/>
      <c r="B1398" s="7"/>
      <c r="C1398" s="7"/>
      <c r="D1398" s="10"/>
      <c r="E1398" s="66"/>
      <c r="F1398" s="10"/>
      <c r="G1398" s="7"/>
      <c r="H1398" s="13"/>
      <c r="I1398" s="7"/>
      <c r="J1398" s="7"/>
      <c r="K1398" s="7"/>
    </row>
    <row r="1399" spans="1:11" ht="12.75">
      <c r="A1399" s="7"/>
      <c r="B1399" s="7"/>
      <c r="C1399" s="7"/>
      <c r="D1399" s="10"/>
      <c r="E1399" s="66"/>
      <c r="F1399" s="10"/>
      <c r="G1399" s="7"/>
      <c r="H1399" s="13"/>
      <c r="I1399" s="7"/>
      <c r="J1399" s="7"/>
      <c r="K1399" s="7"/>
    </row>
    <row r="1400" spans="1:11" ht="12.75">
      <c r="A1400" s="7"/>
      <c r="B1400" s="7"/>
      <c r="C1400" s="7"/>
      <c r="D1400" s="10"/>
      <c r="E1400" s="66"/>
      <c r="F1400" s="10"/>
      <c r="G1400" s="7"/>
      <c r="H1400" s="13"/>
      <c r="I1400" s="7"/>
      <c r="J1400" s="7"/>
      <c r="K1400" s="7"/>
    </row>
    <row r="1401" spans="1:11" ht="12.75">
      <c r="A1401" s="7"/>
      <c r="B1401" s="7"/>
      <c r="C1401" s="7"/>
      <c r="D1401" s="10"/>
      <c r="E1401" s="66"/>
      <c r="F1401" s="10"/>
      <c r="G1401" s="7"/>
      <c r="H1401" s="13"/>
      <c r="I1401" s="7"/>
      <c r="J1401" s="7"/>
      <c r="K1401" s="7"/>
    </row>
    <row r="1402" spans="1:11" ht="12.75">
      <c r="A1402" s="7"/>
      <c r="B1402" s="7"/>
      <c r="C1402" s="7"/>
      <c r="D1402" s="10"/>
      <c r="E1402" s="66"/>
      <c r="F1402" s="10"/>
      <c r="G1402" s="7"/>
      <c r="H1402" s="13"/>
      <c r="I1402" s="7"/>
      <c r="J1402" s="7"/>
      <c r="K1402" s="7"/>
    </row>
    <row r="1403" spans="1:11" ht="12.75">
      <c r="A1403" s="7"/>
      <c r="B1403" s="7"/>
      <c r="C1403" s="7"/>
      <c r="D1403" s="10"/>
      <c r="E1403" s="66"/>
      <c r="F1403" s="10"/>
      <c r="G1403" s="7"/>
      <c r="H1403" s="13"/>
      <c r="I1403" s="7"/>
      <c r="J1403" s="7"/>
      <c r="K1403" s="7"/>
    </row>
    <row r="1404" spans="1:11" ht="12.75">
      <c r="A1404" s="7"/>
      <c r="B1404" s="7"/>
      <c r="C1404" s="7"/>
      <c r="D1404" s="10"/>
      <c r="E1404" s="66"/>
      <c r="F1404" s="10"/>
      <c r="G1404" s="7"/>
      <c r="H1404" s="13"/>
      <c r="I1404" s="7"/>
      <c r="J1404" s="7"/>
      <c r="K1404" s="7"/>
    </row>
    <row r="1405" spans="1:11" ht="12.75">
      <c r="A1405" s="7"/>
      <c r="B1405" s="7"/>
      <c r="C1405" s="7"/>
      <c r="D1405" s="10"/>
      <c r="E1405" s="66"/>
      <c r="F1405" s="10"/>
      <c r="G1405" s="7"/>
      <c r="H1405" s="13"/>
      <c r="I1405" s="7"/>
      <c r="J1405" s="7"/>
      <c r="K1405" s="7"/>
    </row>
    <row r="1406" spans="1:11" ht="12.75">
      <c r="A1406" s="7"/>
      <c r="B1406" s="7"/>
      <c r="C1406" s="7"/>
      <c r="D1406" s="10"/>
      <c r="E1406" s="66"/>
      <c r="F1406" s="10"/>
      <c r="G1406" s="7"/>
      <c r="H1406" s="13"/>
      <c r="I1406" s="7"/>
      <c r="J1406" s="7"/>
      <c r="K1406" s="7"/>
    </row>
    <row r="1407" spans="1:11" ht="12.75">
      <c r="A1407" s="7"/>
      <c r="B1407" s="7"/>
      <c r="C1407" s="7"/>
      <c r="D1407" s="10"/>
      <c r="E1407" s="66"/>
      <c r="F1407" s="10"/>
      <c r="G1407" s="7"/>
      <c r="H1407" s="13"/>
      <c r="I1407" s="7"/>
      <c r="J1407" s="7"/>
      <c r="K1407" s="7"/>
    </row>
    <row r="1408" spans="1:11" ht="12.75">
      <c r="A1408" s="7"/>
      <c r="B1408" s="7"/>
      <c r="C1408" s="7"/>
      <c r="D1408" s="10"/>
      <c r="E1408" s="66"/>
      <c r="F1408" s="10"/>
      <c r="G1408" s="7"/>
      <c r="H1408" s="13"/>
      <c r="I1408" s="7"/>
      <c r="J1408" s="7"/>
      <c r="K1408" s="7"/>
    </row>
    <row r="1409" spans="1:11" ht="12.75">
      <c r="A1409" s="7"/>
      <c r="B1409" s="7"/>
      <c r="C1409" s="7"/>
      <c r="D1409" s="10"/>
      <c r="E1409" s="66"/>
      <c r="F1409" s="10"/>
      <c r="G1409" s="7"/>
      <c r="H1409" s="13"/>
      <c r="I1409" s="7"/>
      <c r="J1409" s="7"/>
      <c r="K1409" s="7"/>
    </row>
    <row r="1410" spans="1:11" ht="12.75">
      <c r="A1410" s="7"/>
      <c r="B1410" s="7"/>
      <c r="C1410" s="7"/>
      <c r="D1410" s="10"/>
      <c r="E1410" s="66"/>
      <c r="F1410" s="10"/>
      <c r="G1410" s="7"/>
      <c r="H1410" s="13"/>
      <c r="I1410" s="7"/>
      <c r="J1410" s="7"/>
      <c r="K1410" s="7"/>
    </row>
    <row r="1411" spans="1:11" ht="12.75">
      <c r="A1411" s="7"/>
      <c r="B1411" s="7"/>
      <c r="C1411" s="7"/>
      <c r="D1411" s="10"/>
      <c r="E1411" s="66"/>
      <c r="F1411" s="10"/>
      <c r="G1411" s="7"/>
      <c r="H1411" s="13"/>
      <c r="I1411" s="7"/>
      <c r="J1411" s="7"/>
      <c r="K1411" s="7"/>
    </row>
    <row r="1412" spans="1:11" ht="12.75">
      <c r="A1412" s="7"/>
      <c r="B1412" s="7"/>
      <c r="C1412" s="7"/>
      <c r="D1412" s="10"/>
      <c r="E1412" s="66"/>
      <c r="F1412" s="10"/>
      <c r="G1412" s="7"/>
      <c r="H1412" s="13"/>
      <c r="I1412" s="7"/>
      <c r="J1412" s="7"/>
      <c r="K1412" s="7"/>
    </row>
    <row r="1413" spans="1:11" ht="12.75">
      <c r="A1413" s="7"/>
      <c r="B1413" s="7"/>
      <c r="C1413" s="7"/>
      <c r="D1413" s="10"/>
      <c r="E1413" s="66"/>
      <c r="F1413" s="10"/>
      <c r="G1413" s="7"/>
      <c r="H1413" s="13"/>
      <c r="I1413" s="7"/>
      <c r="J1413" s="7"/>
      <c r="K1413" s="7"/>
    </row>
    <row r="1414" spans="1:11" ht="12.75">
      <c r="A1414" s="7"/>
      <c r="B1414" s="7"/>
      <c r="C1414" s="7"/>
      <c r="D1414" s="10"/>
      <c r="E1414" s="66"/>
      <c r="F1414" s="10"/>
      <c r="G1414" s="7"/>
      <c r="H1414" s="13"/>
      <c r="I1414" s="7"/>
      <c r="J1414" s="7"/>
      <c r="K1414" s="7"/>
    </row>
    <row r="1415" spans="1:11" ht="12.75">
      <c r="A1415" s="7"/>
      <c r="B1415" s="7"/>
      <c r="C1415" s="7"/>
      <c r="D1415" s="10"/>
      <c r="E1415" s="66"/>
      <c r="F1415" s="10"/>
      <c r="G1415" s="7"/>
      <c r="H1415" s="13"/>
      <c r="I1415" s="7"/>
      <c r="J1415" s="7"/>
      <c r="K1415" s="7"/>
    </row>
    <row r="1416" spans="1:11" ht="12.75">
      <c r="A1416" s="7"/>
      <c r="B1416" s="7"/>
      <c r="C1416" s="7"/>
      <c r="D1416" s="10"/>
      <c r="E1416" s="66"/>
      <c r="F1416" s="10"/>
      <c r="G1416" s="7"/>
      <c r="H1416" s="13"/>
      <c r="I1416" s="7"/>
      <c r="J1416" s="7"/>
      <c r="K1416" s="7"/>
    </row>
    <row r="1417" spans="1:11" ht="12.75">
      <c r="A1417" s="7"/>
      <c r="B1417" s="7"/>
      <c r="C1417" s="7"/>
      <c r="D1417" s="10"/>
      <c r="E1417" s="66"/>
      <c r="F1417" s="10"/>
      <c r="G1417" s="7"/>
      <c r="H1417" s="13"/>
      <c r="I1417" s="7"/>
      <c r="J1417" s="7"/>
      <c r="K1417" s="7"/>
    </row>
    <row r="1418" spans="1:11" ht="12.75">
      <c r="A1418" s="7"/>
      <c r="B1418" s="7"/>
      <c r="C1418" s="7"/>
      <c r="D1418" s="10"/>
      <c r="E1418" s="66"/>
      <c r="F1418" s="10"/>
      <c r="G1418" s="7"/>
      <c r="H1418" s="13"/>
      <c r="I1418" s="7"/>
      <c r="J1418" s="7"/>
      <c r="K1418" s="7"/>
    </row>
    <row r="1419" spans="1:11" ht="12.75">
      <c r="A1419" s="7"/>
      <c r="B1419" s="7"/>
      <c r="C1419" s="7"/>
      <c r="D1419" s="10"/>
      <c r="E1419" s="66"/>
      <c r="F1419" s="10"/>
      <c r="G1419" s="7"/>
      <c r="H1419" s="13"/>
      <c r="I1419" s="7"/>
      <c r="J1419" s="7"/>
      <c r="K1419" s="7"/>
    </row>
    <row r="1420" spans="1:11" ht="12.75">
      <c r="A1420" s="7"/>
      <c r="B1420" s="7"/>
      <c r="C1420" s="7"/>
      <c r="D1420" s="10"/>
      <c r="E1420" s="66"/>
      <c r="F1420" s="10"/>
      <c r="G1420" s="7"/>
      <c r="H1420" s="13"/>
      <c r="I1420" s="7"/>
      <c r="J1420" s="7"/>
      <c r="K1420" s="7"/>
    </row>
    <row r="1421" spans="1:11" ht="12.75">
      <c r="A1421" s="7"/>
      <c r="B1421" s="7"/>
      <c r="C1421" s="7"/>
      <c r="D1421" s="10"/>
      <c r="E1421" s="66"/>
      <c r="F1421" s="10"/>
      <c r="G1421" s="7"/>
      <c r="H1421" s="13"/>
      <c r="I1421" s="7"/>
      <c r="J1421" s="7"/>
      <c r="K1421" s="7"/>
    </row>
    <row r="1422" spans="1:11" ht="12.75">
      <c r="A1422" s="7"/>
      <c r="B1422" s="7"/>
      <c r="C1422" s="7"/>
      <c r="D1422" s="10"/>
      <c r="E1422" s="66"/>
      <c r="F1422" s="10"/>
      <c r="G1422" s="7"/>
      <c r="H1422" s="13"/>
      <c r="I1422" s="7"/>
      <c r="J1422" s="7"/>
      <c r="K1422" s="7"/>
    </row>
    <row r="1423" spans="1:11" ht="12.75">
      <c r="A1423" s="7"/>
      <c r="B1423" s="7"/>
      <c r="C1423" s="7"/>
      <c r="D1423" s="10"/>
      <c r="E1423" s="66"/>
      <c r="F1423" s="10"/>
      <c r="G1423" s="7"/>
      <c r="H1423" s="13"/>
      <c r="I1423" s="7"/>
      <c r="J1423" s="7"/>
      <c r="K1423" s="7"/>
    </row>
    <row r="1424" spans="1:11" ht="12.75">
      <c r="A1424" s="7"/>
      <c r="B1424" s="7"/>
      <c r="C1424" s="7"/>
      <c r="D1424" s="10"/>
      <c r="E1424" s="66"/>
      <c r="F1424" s="10"/>
      <c r="G1424" s="7"/>
      <c r="H1424" s="13"/>
      <c r="I1424" s="7"/>
      <c r="J1424" s="7"/>
      <c r="K1424" s="7"/>
    </row>
    <row r="1425" spans="1:11" ht="12.75">
      <c r="A1425" s="7"/>
      <c r="B1425" s="7"/>
      <c r="C1425" s="7"/>
      <c r="D1425" s="10"/>
      <c r="E1425" s="66"/>
      <c r="F1425" s="10"/>
      <c r="G1425" s="7"/>
      <c r="H1425" s="13"/>
      <c r="I1425" s="7"/>
      <c r="J1425" s="7"/>
      <c r="K1425" s="7"/>
    </row>
    <row r="1426" spans="1:11" ht="12.75">
      <c r="A1426" s="7"/>
      <c r="B1426" s="7"/>
      <c r="C1426" s="7"/>
      <c r="D1426" s="10"/>
      <c r="E1426" s="66"/>
      <c r="F1426" s="10"/>
      <c r="G1426" s="7"/>
      <c r="H1426" s="13"/>
      <c r="I1426" s="7"/>
      <c r="J1426" s="7"/>
      <c r="K1426" s="7"/>
    </row>
    <row r="1427" spans="1:11" ht="12.75">
      <c r="A1427" s="7"/>
      <c r="B1427" s="7"/>
      <c r="C1427" s="7"/>
      <c r="D1427" s="10"/>
      <c r="E1427" s="66"/>
      <c r="F1427" s="10"/>
      <c r="G1427" s="7"/>
      <c r="H1427" s="13"/>
      <c r="I1427" s="7"/>
      <c r="J1427" s="7"/>
      <c r="K1427" s="7"/>
    </row>
    <row r="1428" spans="1:11" ht="12.75">
      <c r="A1428" s="7"/>
      <c r="B1428" s="7"/>
      <c r="C1428" s="7"/>
      <c r="D1428" s="10"/>
      <c r="E1428" s="66"/>
      <c r="F1428" s="10"/>
      <c r="G1428" s="7"/>
      <c r="H1428" s="13"/>
      <c r="I1428" s="7"/>
      <c r="J1428" s="7"/>
      <c r="K1428" s="7"/>
    </row>
    <row r="1429" spans="1:11" ht="12.75">
      <c r="A1429" s="7"/>
      <c r="B1429" s="7"/>
      <c r="C1429" s="7"/>
      <c r="D1429" s="10"/>
      <c r="E1429" s="66"/>
      <c r="F1429" s="10"/>
      <c r="G1429" s="7"/>
      <c r="H1429" s="13"/>
      <c r="I1429" s="7"/>
      <c r="J1429" s="7"/>
      <c r="K1429" s="7"/>
    </row>
    <row r="1430" spans="1:11" ht="12.75">
      <c r="A1430" s="7"/>
      <c r="B1430" s="7"/>
      <c r="C1430" s="7"/>
      <c r="D1430" s="10"/>
      <c r="E1430" s="66"/>
      <c r="F1430" s="10"/>
      <c r="G1430" s="7"/>
      <c r="H1430" s="13"/>
      <c r="I1430" s="7"/>
      <c r="J1430" s="7"/>
      <c r="K1430" s="7"/>
    </row>
    <row r="1431" spans="1:11" ht="12.75">
      <c r="A1431" s="7"/>
      <c r="B1431" s="7"/>
      <c r="C1431" s="7"/>
      <c r="D1431" s="10"/>
      <c r="E1431" s="66"/>
      <c r="F1431" s="10"/>
      <c r="G1431" s="7"/>
      <c r="H1431" s="13"/>
      <c r="I1431" s="7"/>
      <c r="J1431" s="7"/>
      <c r="K1431" s="7"/>
    </row>
    <row r="1432" spans="1:11" ht="12.75">
      <c r="A1432" s="7"/>
      <c r="B1432" s="7"/>
      <c r="C1432" s="7"/>
      <c r="D1432" s="10"/>
      <c r="E1432" s="66"/>
      <c r="F1432" s="10"/>
      <c r="G1432" s="7"/>
      <c r="H1432" s="13"/>
      <c r="I1432" s="7"/>
      <c r="J1432" s="7"/>
      <c r="K1432" s="7"/>
    </row>
    <row r="1433" spans="1:11" ht="12.75">
      <c r="A1433" s="7"/>
      <c r="B1433" s="7"/>
      <c r="C1433" s="7"/>
      <c r="D1433" s="10"/>
      <c r="E1433" s="66"/>
      <c r="F1433" s="10"/>
      <c r="G1433" s="7"/>
      <c r="H1433" s="13"/>
      <c r="I1433" s="7"/>
      <c r="J1433" s="7"/>
      <c r="K1433" s="7"/>
    </row>
    <row r="1434" spans="1:11" ht="12.75">
      <c r="A1434" s="7"/>
      <c r="B1434" s="7"/>
      <c r="C1434" s="7"/>
      <c r="D1434" s="10"/>
      <c r="E1434" s="66"/>
      <c r="F1434" s="10"/>
      <c r="G1434" s="7"/>
      <c r="H1434" s="13"/>
      <c r="I1434" s="7"/>
      <c r="J1434" s="7"/>
      <c r="K1434" s="7"/>
    </row>
    <row r="1435" spans="1:11" ht="12.75">
      <c r="A1435" s="7"/>
      <c r="B1435" s="7"/>
      <c r="C1435" s="7"/>
      <c r="D1435" s="10"/>
      <c r="E1435" s="66"/>
      <c r="F1435" s="10"/>
      <c r="G1435" s="7"/>
      <c r="H1435" s="13"/>
      <c r="I1435" s="7"/>
      <c r="J1435" s="7"/>
      <c r="K1435" s="7"/>
    </row>
    <row r="1436" spans="1:11" ht="12.75">
      <c r="A1436" s="7"/>
      <c r="B1436" s="7"/>
      <c r="C1436" s="7"/>
      <c r="D1436" s="10"/>
      <c r="E1436" s="66"/>
      <c r="F1436" s="10"/>
      <c r="G1436" s="7"/>
      <c r="H1436" s="13"/>
      <c r="I1436" s="7"/>
      <c r="J1436" s="7"/>
      <c r="K1436" s="7"/>
    </row>
    <row r="1437" spans="1:11" ht="12.75">
      <c r="A1437" s="7"/>
      <c r="B1437" s="7"/>
      <c r="C1437" s="7"/>
      <c r="D1437" s="10"/>
      <c r="E1437" s="66"/>
      <c r="F1437" s="10"/>
      <c r="G1437" s="7"/>
      <c r="H1437" s="13"/>
      <c r="I1437" s="7"/>
      <c r="J1437" s="7"/>
      <c r="K1437" s="7"/>
    </row>
    <row r="1438" spans="1:11" ht="12.75">
      <c r="A1438" s="7"/>
      <c r="B1438" s="7"/>
      <c r="C1438" s="7"/>
      <c r="D1438" s="10"/>
      <c r="E1438" s="66"/>
      <c r="F1438" s="10"/>
      <c r="G1438" s="7"/>
      <c r="H1438" s="13"/>
      <c r="I1438" s="7"/>
      <c r="J1438" s="7"/>
      <c r="K1438" s="7"/>
    </row>
    <row r="1439" spans="1:11" ht="12.75">
      <c r="A1439" s="7"/>
      <c r="B1439" s="7"/>
      <c r="C1439" s="7"/>
      <c r="D1439" s="10"/>
      <c r="E1439" s="66"/>
      <c r="F1439" s="10"/>
      <c r="G1439" s="7"/>
      <c r="H1439" s="13"/>
      <c r="I1439" s="7"/>
      <c r="J1439" s="7"/>
      <c r="K1439" s="7"/>
    </row>
    <row r="1440" spans="1:11" ht="12.75">
      <c r="A1440" s="7"/>
      <c r="B1440" s="7"/>
      <c r="C1440" s="7"/>
      <c r="D1440" s="10"/>
      <c r="E1440" s="66"/>
      <c r="F1440" s="10"/>
      <c r="G1440" s="7"/>
      <c r="H1440" s="13"/>
      <c r="I1440" s="7"/>
      <c r="J1440" s="7"/>
      <c r="K1440" s="7"/>
    </row>
    <row r="1441" spans="1:11" ht="12.75">
      <c r="A1441" s="7"/>
      <c r="B1441" s="7"/>
      <c r="C1441" s="7"/>
      <c r="D1441" s="10"/>
      <c r="E1441" s="66"/>
      <c r="F1441" s="10"/>
      <c r="G1441" s="7"/>
      <c r="H1441" s="13"/>
      <c r="I1441" s="7"/>
      <c r="J1441" s="7"/>
      <c r="K1441" s="7"/>
    </row>
    <row r="1442" spans="1:11" ht="12.75">
      <c r="A1442" s="7"/>
      <c r="B1442" s="7"/>
      <c r="C1442" s="7"/>
      <c r="D1442" s="10"/>
      <c r="E1442" s="66"/>
      <c r="F1442" s="10"/>
      <c r="G1442" s="7"/>
      <c r="H1442" s="13"/>
      <c r="I1442" s="7"/>
      <c r="J1442" s="7"/>
      <c r="K1442" s="7"/>
    </row>
    <row r="1443" spans="1:11" ht="12.75">
      <c r="A1443" s="7"/>
      <c r="B1443" s="7"/>
      <c r="C1443" s="7"/>
      <c r="D1443" s="10"/>
      <c r="E1443" s="66"/>
      <c r="F1443" s="10"/>
      <c r="G1443" s="7"/>
      <c r="H1443" s="13"/>
      <c r="I1443" s="7"/>
      <c r="J1443" s="7"/>
      <c r="K1443" s="7"/>
    </row>
    <row r="1444" spans="1:11" ht="12.75">
      <c r="A1444" s="7"/>
      <c r="B1444" s="7"/>
      <c r="C1444" s="7"/>
      <c r="D1444" s="10"/>
      <c r="E1444" s="66"/>
      <c r="F1444" s="10"/>
      <c r="G1444" s="7"/>
      <c r="H1444" s="13"/>
      <c r="I1444" s="7"/>
      <c r="J1444" s="7"/>
      <c r="K1444" s="7"/>
    </row>
    <row r="1445" spans="1:11" ht="12.75">
      <c r="A1445" s="7"/>
      <c r="B1445" s="7"/>
      <c r="C1445" s="7"/>
      <c r="D1445" s="10"/>
      <c r="E1445" s="66"/>
      <c r="F1445" s="10"/>
      <c r="G1445" s="7"/>
      <c r="H1445" s="13"/>
      <c r="I1445" s="7"/>
      <c r="J1445" s="7"/>
      <c r="K1445" s="7"/>
    </row>
    <row r="1446" spans="1:11" ht="12.75">
      <c r="A1446" s="7"/>
      <c r="B1446" s="7"/>
      <c r="C1446" s="7"/>
      <c r="D1446" s="10"/>
      <c r="E1446" s="66"/>
      <c r="F1446" s="10"/>
      <c r="G1446" s="7"/>
      <c r="H1446" s="13"/>
      <c r="I1446" s="7"/>
      <c r="J1446" s="7"/>
      <c r="K1446" s="7"/>
    </row>
    <row r="1447" spans="1:11" ht="12.75">
      <c r="A1447" s="7"/>
      <c r="B1447" s="7"/>
      <c r="C1447" s="7"/>
      <c r="D1447" s="10"/>
      <c r="E1447" s="66"/>
      <c r="F1447" s="10"/>
      <c r="G1447" s="7"/>
      <c r="H1447" s="13"/>
      <c r="I1447" s="7"/>
      <c r="J1447" s="7"/>
      <c r="K1447" s="7"/>
    </row>
    <row r="1448" spans="1:11" ht="12.75">
      <c r="A1448" s="7"/>
      <c r="B1448" s="7"/>
      <c r="C1448" s="7"/>
      <c r="D1448" s="10"/>
      <c r="E1448" s="66"/>
      <c r="F1448" s="10"/>
      <c r="G1448" s="7"/>
      <c r="H1448" s="13"/>
      <c r="I1448" s="7"/>
      <c r="J1448" s="7"/>
      <c r="K1448" s="7"/>
    </row>
    <row r="1449" spans="1:11" ht="12.75">
      <c r="A1449" s="7"/>
      <c r="B1449" s="7"/>
      <c r="C1449" s="7"/>
      <c r="D1449" s="10"/>
      <c r="E1449" s="66"/>
      <c r="F1449" s="10"/>
      <c r="G1449" s="7"/>
      <c r="H1449" s="13"/>
      <c r="I1449" s="7"/>
      <c r="J1449" s="7"/>
      <c r="K1449" s="7"/>
    </row>
    <row r="1450" spans="1:11" ht="12.75">
      <c r="A1450" s="7"/>
      <c r="B1450" s="7"/>
      <c r="C1450" s="7"/>
      <c r="D1450" s="10"/>
      <c r="E1450" s="66"/>
      <c r="F1450" s="10"/>
      <c r="G1450" s="7"/>
      <c r="H1450" s="13"/>
      <c r="I1450" s="7"/>
      <c r="J1450" s="7"/>
      <c r="K1450" s="7"/>
    </row>
    <row r="1451" spans="1:11" ht="12.75">
      <c r="A1451" s="7"/>
      <c r="B1451" s="7"/>
      <c r="C1451" s="7"/>
      <c r="D1451" s="10"/>
      <c r="E1451" s="66"/>
      <c r="F1451" s="10"/>
      <c r="G1451" s="7"/>
      <c r="H1451" s="13"/>
      <c r="I1451" s="7"/>
      <c r="J1451" s="7"/>
      <c r="K1451" s="7"/>
    </row>
    <row r="1452" spans="1:11" ht="12.75">
      <c r="A1452" s="7"/>
      <c r="B1452" s="7"/>
      <c r="C1452" s="7"/>
      <c r="D1452" s="10"/>
      <c r="E1452" s="66"/>
      <c r="F1452" s="10"/>
      <c r="G1452" s="7"/>
      <c r="H1452" s="13"/>
      <c r="I1452" s="7"/>
      <c r="J1452" s="7"/>
      <c r="K1452" s="7"/>
    </row>
    <row r="1453" spans="1:11" ht="12.75">
      <c r="A1453" s="7"/>
      <c r="B1453" s="7"/>
      <c r="C1453" s="7"/>
      <c r="D1453" s="10"/>
      <c r="E1453" s="66"/>
      <c r="F1453" s="10"/>
      <c r="G1453" s="7"/>
      <c r="H1453" s="13"/>
      <c r="I1453" s="7"/>
      <c r="J1453" s="7"/>
      <c r="K1453" s="7"/>
    </row>
    <row r="1454" spans="1:11" ht="12.75">
      <c r="A1454" s="7"/>
      <c r="B1454" s="7"/>
      <c r="C1454" s="7"/>
      <c r="D1454" s="10"/>
      <c r="E1454" s="66"/>
      <c r="F1454" s="10"/>
      <c r="G1454" s="7"/>
      <c r="H1454" s="13"/>
      <c r="I1454" s="7"/>
      <c r="J1454" s="7"/>
      <c r="K1454" s="7"/>
    </row>
    <row r="1455" spans="1:11" ht="12.75">
      <c r="A1455" s="7"/>
      <c r="B1455" s="7"/>
      <c r="C1455" s="7"/>
      <c r="D1455" s="10"/>
      <c r="E1455" s="66"/>
      <c r="F1455" s="10"/>
      <c r="G1455" s="7"/>
      <c r="H1455" s="13"/>
      <c r="I1455" s="7"/>
      <c r="J1455" s="7"/>
      <c r="K1455" s="7"/>
    </row>
    <row r="1456" spans="1:11" ht="12.75">
      <c r="A1456" s="7"/>
      <c r="B1456" s="7"/>
      <c r="C1456" s="7"/>
      <c r="D1456" s="10"/>
      <c r="E1456" s="66"/>
      <c r="F1456" s="10"/>
      <c r="G1456" s="7"/>
      <c r="H1456" s="13"/>
      <c r="I1456" s="7"/>
      <c r="J1456" s="7"/>
      <c r="K1456" s="7"/>
    </row>
    <row r="1457" spans="1:11" ht="12.75">
      <c r="A1457" s="7"/>
      <c r="B1457" s="7"/>
      <c r="C1457" s="7"/>
      <c r="D1457" s="10"/>
      <c r="E1457" s="66"/>
      <c r="F1457" s="10"/>
      <c r="G1457" s="7"/>
      <c r="H1457" s="13"/>
      <c r="I1457" s="7"/>
      <c r="J1457" s="7"/>
      <c r="K1457" s="7"/>
    </row>
    <row r="1458" spans="1:11" ht="12.75">
      <c r="A1458" s="7"/>
      <c r="B1458" s="7"/>
      <c r="C1458" s="7"/>
      <c r="D1458" s="10"/>
      <c r="E1458" s="66"/>
      <c r="F1458" s="10"/>
      <c r="G1458" s="7"/>
      <c r="H1458" s="13"/>
      <c r="I1458" s="7"/>
      <c r="J1458" s="7"/>
      <c r="K1458" s="7"/>
    </row>
    <row r="1459" spans="1:11" ht="12.75">
      <c r="A1459" s="7"/>
      <c r="B1459" s="7"/>
      <c r="C1459" s="7"/>
      <c r="D1459" s="10"/>
      <c r="E1459" s="66"/>
      <c r="F1459" s="10"/>
      <c r="G1459" s="7"/>
      <c r="H1459" s="13"/>
      <c r="I1459" s="7"/>
      <c r="J1459" s="7"/>
      <c r="K1459" s="7"/>
    </row>
    <row r="1460" spans="1:11" ht="12.75">
      <c r="A1460" s="7"/>
      <c r="B1460" s="7"/>
      <c r="C1460" s="7"/>
      <c r="D1460" s="10"/>
      <c r="E1460" s="66"/>
      <c r="F1460" s="10"/>
      <c r="G1460" s="7"/>
      <c r="H1460" s="13"/>
      <c r="I1460" s="7"/>
      <c r="J1460" s="7"/>
      <c r="K1460" s="7"/>
    </row>
    <row r="1461" spans="1:11" ht="12.75">
      <c r="A1461" s="7"/>
      <c r="B1461" s="7"/>
      <c r="C1461" s="7"/>
      <c r="D1461" s="10"/>
      <c r="E1461" s="66"/>
      <c r="F1461" s="10"/>
      <c r="G1461" s="7"/>
      <c r="H1461" s="13"/>
      <c r="I1461" s="7"/>
      <c r="J1461" s="7"/>
      <c r="K1461" s="7"/>
    </row>
    <row r="1462" spans="1:11" ht="12.75">
      <c r="A1462" s="7"/>
      <c r="B1462" s="7"/>
      <c r="C1462" s="7"/>
      <c r="D1462" s="10"/>
      <c r="E1462" s="66"/>
      <c r="F1462" s="10"/>
      <c r="G1462" s="7"/>
      <c r="H1462" s="13"/>
      <c r="I1462" s="7"/>
      <c r="J1462" s="7"/>
      <c r="K1462" s="7"/>
    </row>
    <row r="1463" spans="1:11" ht="12.75">
      <c r="A1463" s="7"/>
      <c r="B1463" s="7"/>
      <c r="C1463" s="7"/>
      <c r="D1463" s="10"/>
      <c r="E1463" s="66"/>
      <c r="F1463" s="10"/>
      <c r="G1463" s="7"/>
      <c r="H1463" s="13"/>
      <c r="I1463" s="7"/>
      <c r="J1463" s="7"/>
      <c r="K1463" s="7"/>
    </row>
    <row r="1464" spans="1:11" ht="12.75">
      <c r="A1464" s="7"/>
      <c r="B1464" s="7"/>
      <c r="C1464" s="7"/>
      <c r="D1464" s="10"/>
      <c r="E1464" s="66"/>
      <c r="F1464" s="10"/>
      <c r="G1464" s="7"/>
      <c r="H1464" s="13"/>
      <c r="I1464" s="7"/>
      <c r="J1464" s="7"/>
      <c r="K1464" s="7"/>
    </row>
    <row r="1465" spans="1:11" ht="12.75">
      <c r="A1465" s="7"/>
      <c r="B1465" s="7"/>
      <c r="C1465" s="7"/>
      <c r="D1465" s="10"/>
      <c r="E1465" s="66"/>
      <c r="F1465" s="10"/>
      <c r="G1465" s="7"/>
      <c r="H1465" s="13"/>
      <c r="I1465" s="7"/>
      <c r="J1465" s="7"/>
      <c r="K1465" s="7"/>
    </row>
    <row r="1466" spans="1:11" ht="12.75">
      <c r="A1466" s="7"/>
      <c r="B1466" s="7"/>
      <c r="C1466" s="7"/>
      <c r="D1466" s="10"/>
      <c r="E1466" s="66"/>
      <c r="F1466" s="10"/>
      <c r="G1466" s="7"/>
      <c r="H1466" s="13"/>
      <c r="I1466" s="7"/>
      <c r="J1466" s="7"/>
      <c r="K1466" s="7"/>
    </row>
    <row r="1467" spans="1:11" ht="12.75">
      <c r="A1467" s="7"/>
      <c r="B1467" s="7"/>
      <c r="C1467" s="7"/>
      <c r="D1467" s="10"/>
      <c r="E1467" s="66"/>
      <c r="F1467" s="10"/>
      <c r="G1467" s="7"/>
      <c r="H1467" s="13"/>
      <c r="I1467" s="7"/>
      <c r="J1467" s="7"/>
      <c r="K1467" s="7"/>
    </row>
    <row r="1468" spans="1:11" ht="12.75">
      <c r="A1468" s="7"/>
      <c r="B1468" s="7"/>
      <c r="C1468" s="7"/>
      <c r="D1468" s="10"/>
      <c r="E1468" s="66"/>
      <c r="F1468" s="10"/>
      <c r="G1468" s="7"/>
      <c r="H1468" s="13"/>
      <c r="I1468" s="7"/>
      <c r="J1468" s="7"/>
      <c r="K1468" s="7"/>
    </row>
  </sheetData>
  <sheetProtection/>
  <autoFilter ref="A3:L11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Brigi</cp:lastModifiedBy>
  <cp:lastPrinted>2014-01-14T11:13:44Z</cp:lastPrinted>
  <dcterms:created xsi:type="dcterms:W3CDTF">2009-12-15T11:01:07Z</dcterms:created>
  <dcterms:modified xsi:type="dcterms:W3CDTF">2014-06-12T07:03:03Z</dcterms:modified>
  <cp:category/>
  <cp:version/>
  <cp:contentType/>
  <cp:contentStatus/>
</cp:coreProperties>
</file>